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U:\Emweltberodung\D-Green-Business\Projet Green Business Events\GBE Checklëscht\Checklëscht EN\Checklëscht 2025\"/>
    </mc:Choice>
  </mc:AlternateContent>
  <xr:revisionPtr revIDLastSave="0" documentId="13_ncr:1_{68957773-D997-404D-B384-432019920CF0}" xr6:coauthVersionLast="47" xr6:coauthVersionMax="47" xr10:uidLastSave="{00000000-0000-0000-0000-000000000000}"/>
  <bookViews>
    <workbookView xWindow="-120" yWindow="-120" windowWidth="38640" windowHeight="21120" activeTab="2" xr2:uid="{BEA95934-CF90-430D-8009-24C646BEDC3E}"/>
  </bookViews>
  <sheets>
    <sheet name="Introduction" sheetId="3" r:id="rId1"/>
    <sheet name="Event Information" sheetId="4" r:id="rId2"/>
    <sheet name="Checklist 2025" sheetId="1" r:id="rId3"/>
  </sheets>
  <definedNames>
    <definedName name="_Hlk114732765" localSheetId="2">'Checklist 2025'!$B$34</definedName>
    <definedName name="_xlnm.Print_Area" localSheetId="2">'Checklist 2025'!$A$1:$K$92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 i="1" l="1" a="1"/>
  <c r="K30" i="1"/>
  <c r="K70" i="1" a="1"/>
  <c r="K70" i="1"/>
  <c r="K44" i="1" a="1"/>
  <c r="K44" i="1"/>
  <c r="K43" i="1" a="1"/>
  <c r="K43" i="1"/>
  <c r="K41" i="1" a="1"/>
  <c r="K41" i="1"/>
  <c r="K67" i="1" a="1"/>
  <c r="K67" i="1"/>
  <c r="K55" i="1" a="1"/>
  <c r="K55" i="1"/>
  <c r="K54" i="1" a="1"/>
  <c r="K54" i="1"/>
  <c r="K61" i="1" a="1"/>
  <c r="K61" i="1"/>
  <c r="K62" i="1" a="1"/>
  <c r="K62" i="1"/>
  <c r="K63" i="1" a="1"/>
  <c r="K63" i="1"/>
  <c r="K64" i="1" a="1"/>
  <c r="K64" i="1"/>
  <c r="K65" i="1" a="1"/>
  <c r="K65" i="1"/>
  <c r="K68" i="1" a="1"/>
  <c r="K68" i="1"/>
  <c r="K69" i="1" a="1"/>
  <c r="K69" i="1"/>
  <c r="K4" i="1" a="1"/>
  <c r="K4" i="1"/>
  <c r="K5" i="1" a="1"/>
  <c r="K5" i="1"/>
  <c r="K6" i="1" a="1"/>
  <c r="K7" i="1" a="1"/>
  <c r="K8" i="1" a="1"/>
  <c r="K9" i="1" a="1"/>
  <c r="K10" i="1" a="1"/>
  <c r="K11" i="1" a="1"/>
  <c r="K12" i="1" a="1"/>
  <c r="K13" i="1" a="1"/>
  <c r="K14" i="1" a="1"/>
  <c r="K15" i="1" a="1"/>
  <c r="K16" i="1" a="1"/>
  <c r="K17" i="1" a="1"/>
  <c r="K18" i="1" a="1"/>
  <c r="K20" i="1" a="1"/>
  <c r="K21" i="1" a="1"/>
  <c r="K22" i="1" a="1"/>
  <c r="K23" i="1" a="1"/>
  <c r="K24" i="1" a="1"/>
  <c r="K25" i="1" a="1"/>
  <c r="K26" i="1" a="1"/>
  <c r="K27" i="1" a="1"/>
  <c r="K29" i="1" a="1"/>
  <c r="K31" i="1" a="1"/>
  <c r="K32" i="1" a="1"/>
  <c r="K33" i="1" a="1"/>
  <c r="K34" i="1" a="1"/>
  <c r="K35" i="1" a="1"/>
  <c r="K38" i="1" a="1"/>
  <c r="K40" i="1" a="1"/>
  <c r="K45" i="1" a="1"/>
  <c r="K46" i="1" a="1"/>
  <c r="K47" i="1" a="1"/>
  <c r="K48" i="1" a="1"/>
  <c r="K49" i="1" a="1"/>
  <c r="K50" i="1" a="1"/>
  <c r="K51" i="1" a="1"/>
  <c r="K53" i="1" a="1"/>
  <c r="K56" i="1" a="1"/>
  <c r="K57" i="1" a="1"/>
  <c r="K58" i="1" a="1"/>
  <c r="K59" i="1" a="1"/>
  <c r="K72" i="1" a="1"/>
  <c r="K73" i="1" a="1"/>
  <c r="K74" i="1" a="1"/>
  <c r="K75" i="1" a="1"/>
  <c r="K77" i="1" a="1"/>
  <c r="K6" i="1"/>
  <c r="K7" i="1"/>
  <c r="K8" i="1"/>
  <c r="K9" i="1"/>
  <c r="K10" i="1"/>
  <c r="K11" i="1"/>
  <c r="K12" i="1"/>
  <c r="K13" i="1"/>
  <c r="K14" i="1"/>
  <c r="K15" i="1"/>
  <c r="K16" i="1"/>
  <c r="K17" i="1"/>
  <c r="K18" i="1"/>
  <c r="K20" i="1"/>
  <c r="K21" i="1"/>
  <c r="K22" i="1"/>
  <c r="K23" i="1"/>
  <c r="K24" i="1"/>
  <c r="K25" i="1"/>
  <c r="K26" i="1"/>
  <c r="K27" i="1"/>
  <c r="K29" i="1"/>
  <c r="K31" i="1"/>
  <c r="K32" i="1"/>
  <c r="K33" i="1"/>
  <c r="K34" i="1"/>
  <c r="K35" i="1"/>
  <c r="K38" i="1"/>
  <c r="K40" i="1"/>
  <c r="K45" i="1"/>
  <c r="K46" i="1"/>
  <c r="K47" i="1"/>
  <c r="K48" i="1"/>
  <c r="K49" i="1"/>
  <c r="K50" i="1"/>
  <c r="K51" i="1"/>
  <c r="K53" i="1"/>
  <c r="K56" i="1"/>
  <c r="K57" i="1"/>
  <c r="K58" i="1"/>
  <c r="K59" i="1"/>
  <c r="K72" i="1"/>
  <c r="K73" i="1"/>
  <c r="K74" i="1"/>
  <c r="K75" i="1"/>
  <c r="K77" i="1"/>
  <c r="F86" i="1"/>
  <c r="F87" i="1"/>
  <c r="F85" i="1"/>
  <c r="F89" i="1"/>
  <c r="F88" i="1"/>
  <c r="F83" i="1"/>
  <c r="F81" i="1"/>
  <c r="F79" i="1"/>
  <c r="F82" i="1"/>
  <c r="F80"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<sst xmlns="http://schemas.openxmlformats.org/spreadsheetml/2006/main" count="235" uniqueCount="153">
  <si>
    <t>obl à remplir</t>
  </si>
  <si>
    <t>obl remplis</t>
  </si>
  <si>
    <t>obl total</t>
  </si>
  <si>
    <t>fac à remplir</t>
  </si>
  <si>
    <t>fac NA</t>
  </si>
  <si>
    <t>fac remplis</t>
  </si>
  <si>
    <t>fac total</t>
  </si>
  <si>
    <t>fac</t>
  </si>
  <si>
    <t>obl</t>
  </si>
  <si>
    <t>Mobilité</t>
  </si>
  <si>
    <t>Communication</t>
  </si>
  <si>
    <t>calcul</t>
  </si>
  <si>
    <t>points</t>
  </si>
  <si>
    <t>obl/fac</t>
  </si>
  <si>
    <t>Checkbox</t>
  </si>
  <si>
    <t>Evaluation</t>
  </si>
  <si>
    <t>N°</t>
  </si>
  <si>
    <t xml:space="preserve"> </t>
  </si>
  <si>
    <t>obl applicables</t>
  </si>
  <si>
    <t>obl non applicables</t>
  </si>
  <si>
    <r>
      <t xml:space="preserve">
The Green Business Events project
</t>
    </r>
    <r>
      <rPr>
        <sz val="12"/>
        <color theme="1"/>
        <rFont val="Century Gothic"/>
        <family val="2"/>
      </rPr>
      <t xml:space="preserve">The Green Business Events project was launched at the start of 2023 by the General Directorate for Tourism of the Ministry of the Economy as a counterpart of the Green Events project. Its aim is to promote eco-friendly events in Luxembourg and to develop sustainable event solutions in collaboration with players from the sector. </t>
    </r>
  </si>
  <si>
    <r>
      <rPr>
        <b/>
        <sz val="12"/>
        <color theme="1"/>
        <rFont val="Century Gothic"/>
        <family val="2"/>
      </rPr>
      <t xml:space="preserve">Target group
</t>
    </r>
    <r>
      <rPr>
        <sz val="12"/>
        <color theme="1"/>
        <rFont val="Century Gothic"/>
        <family val="2"/>
      </rPr>
      <t xml:space="preserve">The Green Business Events project is aimed at all business event organisers, whether they are a company, an association, or a body that organises the candidate event for the Green Business Events logo. The business events sector comprises the following types of events: conferences, congresses, conventions, exhibitions, trade fairs, as well as corporate and incentive events.
</t>
    </r>
    <r>
      <rPr>
        <b/>
        <sz val="12"/>
        <color theme="1"/>
        <rFont val="Century Gothic"/>
        <family val="2"/>
      </rPr>
      <t>Green Business Events checklist</t>
    </r>
    <r>
      <rPr>
        <sz val="12"/>
        <color theme="1"/>
        <rFont val="Century Gothic"/>
        <family val="2"/>
      </rPr>
      <t xml:space="preserve">
The Green Business Events checklist includes criteria that help to orient and guide the organisation of eco-friendly events. The criteria are divided into seven categories: communication, exhibition stands &amp; furniture, mobility, sustainable catering, waste, water &amp; energy, and accessibility &amp; inclusivity.</t>
    </r>
  </si>
  <si>
    <r>
      <t xml:space="preserve">
The Green Business Events logo
</t>
    </r>
    <r>
      <rPr>
        <sz val="12"/>
        <color theme="1"/>
        <rFont val="Century Gothic"/>
        <family val="2"/>
      </rPr>
      <t xml:space="preserve">Every type of event in the business events sector is eligible for the Green Business Events logo. To obtain the logo, the candidate event must meet all the mandatory criteria as well as 50% of optional criteria applicable to the event. Criteria marked with a blue circle are mandatory criteria. A separate document lists the supporting documents that need to be included in the file in order to validate the criteria.  </t>
    </r>
  </si>
  <si>
    <r>
      <rPr>
        <b/>
        <sz val="12"/>
        <color theme="1"/>
        <rFont val="Century Gothic"/>
        <family val="2"/>
      </rPr>
      <t xml:space="preserve">How to obtain the logo?
</t>
    </r>
    <r>
      <rPr>
        <sz val="12"/>
        <color theme="1"/>
        <rFont val="Century Gothic"/>
        <family val="2"/>
      </rPr>
      <t xml:space="preserve">1. Contact Oekozenter Pafendall ASBL (emweltberodung@oeko.lu) and pre-fill the checklist with the information you have available. 
2. Tick N/A (“not applicable”) if the criterion is not applicable to your event. In the “comments” column, explain how the event meets the criterion.
3. Request an appointment with an advisor from Oekozenter Pafendall ASBL.
4. Validate the checklist by sending the supporting documents to Oekozenter Pafendall ASBL.
5. Obtain the logo for the candidate event.
For more information, go to: www.greenbusinessevents.lu </t>
    </r>
  </si>
  <si>
    <t xml:space="preserve">Date of the meeting with Oekozenter Pafendall: </t>
  </si>
  <si>
    <t>Name of the event</t>
  </si>
  <si>
    <t>Event date(s)</t>
  </si>
  <si>
    <t>Type of event</t>
  </si>
  <si>
    <t>Event organiser(s)</t>
  </si>
  <si>
    <t>Other partner(s), organisation(s), institution(s) involved</t>
  </si>
  <si>
    <t>Address / location of event</t>
  </si>
  <si>
    <t xml:space="preserve">Approximate number of visitors expected </t>
  </si>
  <si>
    <t xml:space="preserve">Event website / social media </t>
  </si>
  <si>
    <t>Name and role of contact person</t>
  </si>
  <si>
    <t>Email and telephone number of contact person</t>
  </si>
  <si>
    <t>Description of the event</t>
  </si>
  <si>
    <t xml:space="preserve">After the event, please send us four to six pictures of the event and, if you wish, a brief testimonial. The pictures and testimonial will be published on the website greenbusinessevents.lu. </t>
  </si>
  <si>
    <t xml:space="preserve">Have you selected a venue and/or accommodation that carries an ecolabel? </t>
  </si>
  <si>
    <t xml:space="preserve">Exhibition Stands &amp; Furniture </t>
  </si>
  <si>
    <t xml:space="preserve">If the organiser/venue provides equipped exhibition stands, are the stands reusable in their entirety or able to be dismantled into reusable parts? </t>
  </si>
  <si>
    <r>
      <t xml:space="preserve">If the organiser/venue provides equipped exhibition stands, do they respect the following eco-friendly criteria? 
</t>
    </r>
    <r>
      <rPr>
        <i/>
        <sz val="11"/>
        <rFont val="Century Gothic"/>
        <family val="2"/>
      </rPr>
      <t>LED lighting, no use of disposable carpeting, waste-sorting system, reusable material for signage and communication</t>
    </r>
    <r>
      <rPr>
        <sz val="11"/>
        <rFont val="Century Gothic"/>
        <family val="2"/>
      </rPr>
      <t xml:space="preserve"> </t>
    </r>
  </si>
  <si>
    <r>
      <t xml:space="preserve">Sustainable Catering - </t>
    </r>
    <r>
      <rPr>
        <b/>
        <sz val="11"/>
        <color theme="0"/>
        <rFont val="Century Gothic"/>
        <family val="2"/>
      </rPr>
      <t>Food offer</t>
    </r>
  </si>
  <si>
    <t>Note: the criteria of the sustainable catering section are only applicable to catering offered at the event. 
For vendor stands that offer pre-packaged food products as well as for on-site food tasting, the criteria below are recommended but not mandatory.</t>
  </si>
  <si>
    <r>
      <t xml:space="preserve">Sustainable Catering - </t>
    </r>
    <r>
      <rPr>
        <b/>
        <sz val="11"/>
        <color theme="0"/>
        <rFont val="Century Gothic"/>
        <family val="2"/>
      </rPr>
      <t>Waste prevention</t>
    </r>
  </si>
  <si>
    <t>Waste</t>
  </si>
  <si>
    <t>Will waste sorting be implemented during the setup and dismantling of the event (e.g. polystyrene -styropor-, plastic film, wood, cardboard)?</t>
  </si>
  <si>
    <t>Water &amp; Energy</t>
  </si>
  <si>
    <r>
      <t xml:space="preserve">Accessibility &amp; Inclusivity </t>
    </r>
    <r>
      <rPr>
        <b/>
        <sz val="11"/>
        <color rgb="FFFFFFFF"/>
        <rFont val="Century Gothic"/>
        <family val="2"/>
      </rPr>
      <t xml:space="preserve"> </t>
    </r>
  </si>
  <si>
    <t>Does the venue and/or the event carry the EureWelcome label?</t>
  </si>
  <si>
    <t xml:space="preserve">Additional initiative(s) </t>
  </si>
  <si>
    <t>Additional initiative</t>
  </si>
  <si>
    <t>Comments</t>
  </si>
  <si>
    <t>Criteria</t>
  </si>
  <si>
    <t>Copy of the environmental label</t>
  </si>
  <si>
    <t>Oral explanation</t>
  </si>
  <si>
    <t>Detailed information</t>
  </si>
  <si>
    <t xml:space="preserve">Copy of the communication sent to the exhibitors </t>
  </si>
  <si>
    <t>Copy of the communication sent to the participants</t>
  </si>
  <si>
    <t xml:space="preserve">Oral explanation, detailed information about the shuttle service </t>
  </si>
  <si>
    <t>Oral explanation, photos</t>
  </si>
  <si>
    <t>Copy of the survey (to be sent after the event)</t>
  </si>
  <si>
    <t>List of main suppliers and service providers</t>
  </si>
  <si>
    <t>Cf. criteria 32</t>
  </si>
  <si>
    <t xml:space="preserve">Examples of supporting documents </t>
  </si>
  <si>
    <t>Detailed information, photos</t>
  </si>
  <si>
    <t xml:space="preserve">Details of measures implemented </t>
  </si>
  <si>
    <t xml:space="preserve">Copy of the event carbon footprint (to be sent after the event) </t>
  </si>
  <si>
    <t>Copy of the Eurewelcome certificate</t>
  </si>
  <si>
    <t>Copy of the catering offer for the event</t>
  </si>
  <si>
    <t xml:space="preserve">Detailed information on the promotional items </t>
  </si>
  <si>
    <t xml:space="preserve">Detailed information on the measures taken </t>
  </si>
  <si>
    <t xml:space="preserve">Copy of the catering offer of the event with a precise indication of the ingredients/dishes that meet the criteria and a precise indication of the percentages achieved. 
Delivery orders from suppliers may be requested in order to obtain the logo.   </t>
  </si>
  <si>
    <t xml:space="preserve">
Detailed information on the fish (origin and label)</t>
  </si>
  <si>
    <t>Copy of the menu display</t>
  </si>
  <si>
    <t>Detailed explanation on the implementation of selective waste sorting, copy of the SuperDrecksKëscht label</t>
  </si>
  <si>
    <t>Detailed explanation on the implementation of selective waste sorting</t>
  </si>
  <si>
    <t>Detailed information on the measures implemented</t>
  </si>
  <si>
    <t>Detailed information on the meat (origin and/or label)</t>
  </si>
  <si>
    <t>Copy of the communication sent to visitors (e.g. website, poster, flyer, invitation)</t>
  </si>
  <si>
    <t xml:space="preserve">Copy of the communication (e.g. e-mail, contract, specification sheets) </t>
  </si>
  <si>
    <t xml:space="preserve"> e.g. oral explanations, e-mails, meeting agendas</t>
  </si>
  <si>
    <t>Copy of the communication sent to partners, exhibitors and sponsors (e.g. e-mail, contracts)</t>
  </si>
  <si>
    <t>e.g. quotations, invoices, order forms, photos, specification sheets</t>
  </si>
  <si>
    <t xml:space="preserve">e.g. detailed information about stickers, quotations, invoices, order forms  </t>
  </si>
  <si>
    <t xml:space="preserve">e.g. detailed information, quotations, invoices, order forms  </t>
  </si>
  <si>
    <t>e.g. detailed information, quotations, invoices, order forms , photos</t>
  </si>
  <si>
    <t>e.g. detailed information, quotations, invoices, photos</t>
  </si>
  <si>
    <t xml:space="preserve">e.g. detailed information on measures implemented, invoices, quotations </t>
  </si>
  <si>
    <t xml:space="preserve">e.g. detailed information on the catering offer, contract with the food provider </t>
  </si>
  <si>
    <t xml:space="preserve">
e.g. detailed information, contract with the service provider(s), quotations, invoices, order forms</t>
  </si>
  <si>
    <t>e.g. detailed information, contract with the service provider(s), quotations, invoices, order forms</t>
  </si>
  <si>
    <t>e.g. detailed information, contract with the service provider(s)</t>
  </si>
  <si>
    <t>e.g. detailed information on the napkins, contract with the service provider(s), quotations, invoices, order forms</t>
  </si>
  <si>
    <t xml:space="preserve">e.g. invoices, quotations, order forms, technical details </t>
  </si>
  <si>
    <r>
      <t xml:space="preserve">If the exhibition stands are not provided by the organiser/venue, does the organiser inform and/or contractually agree with exhibitors about the conditions to be respected?  
</t>
    </r>
    <r>
      <rPr>
        <i/>
        <sz val="11"/>
        <rFont val="Century Gothic"/>
        <family val="2"/>
      </rPr>
      <t>E.g. reusable stands in their entirety or able to be dismantled into reusable parts, LED lighting, no use of disposable carpeting, waste-sorting system</t>
    </r>
  </si>
  <si>
    <r>
      <rPr>
        <sz val="11"/>
        <rFont val="Century Gothic"/>
        <family val="2"/>
      </rPr>
      <t>Does</t>
    </r>
    <r>
      <rPr>
        <sz val="11"/>
        <color rgb="FF000000"/>
        <rFont val="Century Gothic"/>
        <family val="2"/>
      </rPr>
      <t xml:space="preserve"> the catering include vegetarian and/or vegan dishes (for around a third of total dishes offered)?</t>
    </r>
  </si>
  <si>
    <t>If you, as the organiser, choose to offer goodies or promotional items, have you ensured that they are eco-friendly?</t>
  </si>
  <si>
    <t>Do you make best use of print (i.e. paper) and digital communication to reduce the overall ecological impact of the event’s communication?</t>
  </si>
  <si>
    <t>Is the wayfinding signage digital, and/or are the supports used for the signage reused?</t>
  </si>
  <si>
    <t>Do you use stickers and/or lettering free of PVC for your wayfinding signage?</t>
  </si>
  <si>
    <t>Do you inform visitors, prior to the event, about available active mobility and public transport options to help them get to the event?</t>
  </si>
  <si>
    <t xml:space="preserve">Have you planned for sufficient bicycle parking, or is such parking available at the event site? </t>
  </si>
  <si>
    <t>Will you measure the proportion of visitors who travel to the event using public transport or active mobility?</t>
  </si>
  <si>
    <t>Do you prioritise suppliers and service providers from the region (within 100 km) to reduce CO2 emissions associated with transport?</t>
  </si>
  <si>
    <t>The foods specified in criteria 33a and 33b must collectively account for a minimum of 50% of the total catering.</t>
  </si>
  <si>
    <t>The beverages specified in criteria 32a and 32b must collectively account for a minimum of 50% of the total catering.</t>
  </si>
  <si>
    <t>Does the catering offer regionally sourced beverages (within 150 km)?</t>
  </si>
  <si>
    <t>Does the catering include organically certified beverages?</t>
  </si>
  <si>
    <t>Does the catering include organically certified food items?</t>
  </si>
  <si>
    <t>Is at least 50% of the meat provided by the catering sourced regionally (within 150 km), organically certified, or accredited with an official quality label?"</t>
  </si>
  <si>
    <t>Are at least 3/4 of the food items and beverages provided by the catering sourced regionally, fair trade-certified, or organically certified?</t>
  </si>
  <si>
    <r>
      <t xml:space="preserve">Will measures be implemented to limit food waste?
</t>
    </r>
    <r>
      <rPr>
        <i/>
        <sz val="11"/>
        <rFont val="Century Gothic"/>
        <family val="2"/>
      </rPr>
      <t>E.g. meals based on registration, portion control, informing caterers of the expected number of visitors as close to the event as possible (considering no-show percentages), redistributing unsold items, and using Ecoboxes or other similar containers.</t>
    </r>
  </si>
  <si>
    <r>
      <t xml:space="preserve">Will all dishes (cutlery, plates, bowls) used at the event be exclusively reusable?
</t>
    </r>
    <r>
      <rPr>
        <i/>
        <sz val="11"/>
        <rFont val="Century Gothic"/>
        <family val="2"/>
      </rPr>
      <t>N.B. The organiser must implement the necessary measures to meet this criterion.
E.g. using a system of reusable containers for stands and food trucks, and specifying the conditions in tender calls and specification sheets</t>
    </r>
  </si>
  <si>
    <t xml:space="preserve">Will all cups and glasses used at the event be exlusively reusable? </t>
  </si>
  <si>
    <r>
      <t xml:space="preserve">Will you forgo single-use drink packaging (e.g., PET bottles, cans, and non-returnable glass bottles)?
</t>
    </r>
    <r>
      <rPr>
        <i/>
        <sz val="11"/>
        <rFont val="Century Gothic"/>
        <family val="2"/>
      </rPr>
      <t>N.B. This criterion does not apply to drinks that are not available in reusable containers (e.g., wine, certain beers, and lemonades).</t>
    </r>
  </si>
  <si>
    <r>
      <t xml:space="preserve">Will tap water be offered at the event (either free of charge or for a fee)?
</t>
    </r>
    <r>
      <rPr>
        <i/>
        <sz val="11"/>
        <rFont val="Century Gothic"/>
        <family val="2"/>
      </rPr>
      <t>N.B. This applies only if technically feasible.</t>
    </r>
  </si>
  <si>
    <r>
      <t xml:space="preserve">Will milk, sugar, and condiments be served in jugs, sugar bowls, or salt and pepper shakers to avoid individual packaging?
</t>
    </r>
    <r>
      <rPr>
        <i/>
        <sz val="11"/>
        <rFont val="Century Gothic"/>
        <family val="2"/>
      </rPr>
      <t>N.B. This criterion applies only if permitted by health regulations.</t>
    </r>
  </si>
  <si>
    <t>Will the napkins used at the event be made from fabric or recycled paper, and/or carry an ecolabel?</t>
  </si>
  <si>
    <r>
      <t>Areas open/accessible to visitors/frontstage</t>
    </r>
    <r>
      <rPr>
        <sz val="11"/>
        <rFont val="Century Gothic"/>
        <family val="2"/>
      </rPr>
      <t xml:space="preserve">
Have the various types of waste produced at the event been identified, and will waste sorting be implemented for each type?</t>
    </r>
  </si>
  <si>
    <t>Will the waste-sorting instructions on bins be clear and easy to understand for a diverse audience?</t>
  </si>
  <si>
    <t>Will ashtrays be installed outside the venue?</t>
  </si>
  <si>
    <t>Have you made the deliberate choice to forgo using external heating (i.e. heated mushrooms/umbrellas)</t>
  </si>
  <si>
    <t>Do you implement measures to reduce energy and water consumption at the event?
E.g. reducing lighting, using automated lighting programming, installing motion detectors, and fitting water flow restrictors in faucets.</t>
  </si>
  <si>
    <t>Is the temporary lighting used for the event energy-efficient (e.g., projectors, spotlights, disco lights, LED stage lights)?</t>
  </si>
  <si>
    <t>Will you conduct carbon accounting for the event and identify areas for improvement?</t>
  </si>
  <si>
    <r>
      <t xml:space="preserve">Have you implemented one or more measures in communication and/or site design to make your event more accessible to people with disabilities?
</t>
    </r>
    <r>
      <rPr>
        <i/>
        <u/>
        <sz val="10"/>
        <rFont val="Century Gothic"/>
        <family val="2"/>
      </rPr>
      <t xml:space="preserve">Examples of measures </t>
    </r>
    <r>
      <rPr>
        <i/>
        <sz val="10"/>
        <rFont val="Century Gothic"/>
        <family val="2"/>
      </rPr>
      <t>: 
-Use of simple language
-Legibility of media (good colour contrast, clear and legible fonts, large characters)
-Clear and consistent signage
-Website compliance with WAI-WCAG 2.0 standards
-</t>
    </r>
    <r>
      <rPr>
        <i/>
        <u/>
        <sz val="10"/>
        <rFont val="Century Gothic"/>
        <family val="2"/>
      </rPr>
      <t>Visually impaired individuals</t>
    </r>
    <r>
      <rPr>
        <i/>
        <sz val="10"/>
        <rFont val="Century Gothic"/>
        <family val="2"/>
      </rPr>
      <t>: Provide audio options for event content (e.g., audio description of videos), send PowerPoint presentations in accessible formats (e.g. PDF) ahead of the event, and reserve spaces in the front row.
-</t>
    </r>
    <r>
      <rPr>
        <i/>
        <u/>
        <sz val="10"/>
        <rFont val="Century Gothic"/>
        <family val="2"/>
      </rPr>
      <t>Deaf or hard of hearing individuals</t>
    </r>
    <r>
      <rPr>
        <i/>
        <sz val="10"/>
        <rFont val="Century Gothic"/>
        <family val="2"/>
      </rPr>
      <t>: Provide text-based options (e.g., real-time subtitles), a sign language interpreter, and reserve spaces in the front row.
-</t>
    </r>
    <r>
      <rPr>
        <i/>
        <u/>
        <sz val="10"/>
        <rFont val="Century Gothic"/>
        <family val="2"/>
      </rPr>
      <t>Individuals in wheelchairs:</t>
    </r>
    <r>
      <rPr>
        <i/>
        <sz val="10"/>
        <rFont val="Century Gothic"/>
        <family val="2"/>
      </rPr>
      <t xml:space="preserve"> Ensure adequate space for wheelchairs with good visibility and the possibility of charging electric wheelchairs.</t>
    </r>
  </si>
  <si>
    <r>
      <t xml:space="preserve">Have you implemented measures to promote gender equality and diversity in the participation and governance of your event?
</t>
    </r>
    <r>
      <rPr>
        <i/>
        <sz val="10"/>
        <rFont val="Century Gothic"/>
        <family val="2"/>
      </rPr>
      <t xml:space="preserve">E.g. Parity in the selection and composition of panels, roundtables, workshops, and entertainment programmes, equality in speaking time, panels with diverse profiles, use of gender-neutral language and writing, diversity of people represented in communications ( e.g. on visual media) </t>
    </r>
  </si>
  <si>
    <r>
      <t xml:space="preserve">Have you implemented one or more measures to enhance social, human, or cultural accessibility and make your event more inclusive?
</t>
    </r>
    <r>
      <rPr>
        <i/>
        <sz val="10"/>
        <color rgb="FF000000"/>
        <rFont val="Century Gothic"/>
        <family val="2"/>
      </rPr>
      <t>E.g. Offering grants, flexible fees, or measures to facilitate access to exhibitors (e.g., sponsorships, reduced prices)
Hiring suppliers and staff with a focus on social inclusion, including collaboration with “ateliers protégés”
Providing dedicated spaces for specific needs (e.g., relaxation zones, breastfeeding areas, childcare facilities)
Catering options that accommodate various diets and dietary restrictions (e.g., a registration form to report specific needs, cocktail bars with non-alcoholic options)</t>
    </r>
  </si>
  <si>
    <t>Prior to the event, have you informed your visitors about the ecoresponsible commitments and measures that have been implemented for the event?</t>
  </si>
  <si>
    <t>Have you informed your sponsors, exhibitors, and partners about the ecoresponsible commitments and measures that have been implemented for the event?</t>
  </si>
  <si>
    <t>Have you informed those involved in the organisation of the event about the ecoresponsible commitments and measures that have been implemented for the event?</t>
  </si>
  <si>
    <r>
      <t xml:space="preserve">As the organiser, have you made the deliberate decision to forgo goodies and other promotional items?
</t>
    </r>
    <r>
      <rPr>
        <i/>
        <sz val="11"/>
        <rFont val="Century Gothic"/>
        <family val="2"/>
      </rPr>
      <t>N.B. Non-material and consumable gifts are acceptable.</t>
    </r>
  </si>
  <si>
    <t>Have you encouraged your partners, exhibitors, and sponsors to reduce the number of goodies and/or offer eco-friendly alternatives?</t>
  </si>
  <si>
    <r>
      <t xml:space="preserve">Do the banners, roller banners, hanging banners, and signs used by the organiser exclude specific dates, and are they stockable or reusable for future events?
</t>
    </r>
    <r>
      <rPr>
        <i/>
        <sz val="11"/>
        <color rgb="FF000000"/>
        <rFont val="Century Gothic"/>
        <family val="2"/>
      </rPr>
      <t>N.B. This criterion applies to approximately 75% of the materials.</t>
    </r>
  </si>
  <si>
    <r>
      <t xml:space="preserve">Have you deliberately decided to forgo carpets and rugs for the event?
</t>
    </r>
    <r>
      <rPr>
        <i/>
        <sz val="11"/>
        <color rgb="FF000000"/>
        <rFont val="Century Gothic"/>
        <family val="2"/>
      </rPr>
      <t>N.B. this criterion is not applicable to exhibition stands.</t>
    </r>
  </si>
  <si>
    <t>Do you take any measures to reduce the environmental impact of carpets and rugs used at the event? (e.g. reusable rugs, click flooring)?</t>
  </si>
  <si>
    <r>
      <t xml:space="preserve">For plant decorations, do you use rented potted plants or flowers, seasonal flowers sourced regionally (within 150 km), fair trade-certified or organic flowers, or reusable floral decorations?
</t>
    </r>
    <r>
      <rPr>
        <i/>
        <sz val="11"/>
        <rFont val="Century Gothic"/>
        <family val="2"/>
      </rPr>
      <t>N.B. this criterion is applicable to around 80% of the decoration.</t>
    </r>
  </si>
  <si>
    <r>
      <t>Do you implement concrete measures to facilitate carpooling for visitors (e.g. via an online platform, reduced parking costs)?
N.B.</t>
    </r>
    <r>
      <rPr>
        <i/>
        <sz val="11"/>
        <color rgb="FF000000"/>
        <rFont val="Century Gothic"/>
        <family val="2"/>
      </rPr>
      <t xml:space="preserve"> This criterion does not apply if priority is given to public transport or shuttles.</t>
    </r>
  </si>
  <si>
    <r>
      <t xml:space="preserve">Do you offer visitors a shuttle for the travel to/from the event and/or the transfer of visitors between the venue and their accommodation? 
</t>
    </r>
    <r>
      <rPr>
        <i/>
        <sz val="11"/>
        <rFont val="Century Gothic"/>
        <family val="2"/>
      </rPr>
      <t>N.B. This criterion does not apply if priority is given to public transport.</t>
    </r>
  </si>
  <si>
    <r>
      <t xml:space="preserve">Is the decoration used for the event rented and/or made to be reused and/or second-hand? 
</t>
    </r>
    <r>
      <rPr>
        <i/>
        <sz val="11"/>
        <rFont val="Century Gothic"/>
        <family val="2"/>
      </rPr>
      <t>N.B. This criterion is applicable to around 80% of the decoration.</t>
    </r>
  </si>
  <si>
    <r>
      <t xml:space="preserve">Are furniture and temporary structures (e.g. stages) used for the event rented, made to be reused, and/or second-hand? 
</t>
    </r>
    <r>
      <rPr>
        <i/>
        <sz val="11"/>
        <color rgb="FF000000"/>
        <rFont val="Century Gothic"/>
        <family val="2"/>
      </rPr>
      <t>Note: This criterion is applicable to around 80% of furniture and structures.</t>
    </r>
  </si>
  <si>
    <r>
      <t xml:space="preserve">Is any clothing (e.g., t-shirts) sold or distributed by the organiser made from organic cotton, fair trade-certified, and/or recycled materials?
</t>
    </r>
    <r>
      <rPr>
        <i/>
        <sz val="11"/>
        <rFont val="Century Gothic"/>
        <family val="2"/>
      </rPr>
      <t xml:space="preserve">N.B. This criterion is applicable to new acquisitions. For textiles destined for staff or volunteers, do not hesitate to offer items without personalisation (no name, no date) in order to be able to reuse them. </t>
    </r>
  </si>
  <si>
    <r>
      <t xml:space="preserve">If badges are given out, will the lanyards and/or badges be reused?
</t>
    </r>
    <r>
      <rPr>
        <i/>
        <sz val="11"/>
        <color rgb="FF000000"/>
        <rFont val="Century Gothic"/>
        <family val="2"/>
      </rPr>
      <t xml:space="preserve">N.B. This criterion applies to both visitor and exhibitor badges. </t>
    </r>
  </si>
  <si>
    <r>
      <t xml:space="preserve">Are the banners, roller banners, flags and hanging banners used by the organiser free of PVC (for example, JET TEX, PEHD, Tyvek, Polyester/PET)?
</t>
    </r>
    <r>
      <rPr>
        <i/>
        <sz val="11"/>
        <color rgb="FF000000"/>
        <rFont val="Century Gothic"/>
        <family val="2"/>
      </rPr>
      <t>N.B. This criterion only applies to new purchases and indoor use.</t>
    </r>
  </si>
  <si>
    <r>
      <t xml:space="preserve">Have you used recycled or ecolabelled paper for printed materials (such as signs and advertisements)?
</t>
    </r>
    <r>
      <rPr>
        <i/>
        <sz val="11"/>
        <rFont val="Century Gothic"/>
        <family val="2"/>
      </rPr>
      <t xml:space="preserve">N.B. This criterion only applies to printing for which recycled paper is available. </t>
    </r>
  </si>
  <si>
    <r>
      <t xml:space="preserve">Whenever possible, do you prioritise low-emission (hybrid, electric, hydrogen) vehicles?
</t>
    </r>
    <r>
      <rPr>
        <i/>
        <sz val="11"/>
        <rFont val="Century Gothic"/>
        <family val="2"/>
      </rPr>
      <t>N.B. this criterion is only applicable to collaborations with transport companies and/or the renting of taxis, buses, and shuttles.</t>
    </r>
  </si>
  <si>
    <t>Does the catering offer regionally sourced food items (within 150 km)?</t>
  </si>
  <si>
    <r>
      <t xml:space="preserve">Are at least 50% of the fish and seafood provided by the catering organically certified, regional (within 150 km), or carrying a sustainable fishing label?
</t>
    </r>
    <r>
      <rPr>
        <i/>
        <sz val="11"/>
        <rFont val="Century Gothic"/>
        <family val="2"/>
      </rPr>
      <t>N.B. This criterion does not apply if fish and seafood are not included on the menu.</t>
    </r>
  </si>
  <si>
    <r>
      <t xml:space="preserve">Does the catering include fair trade-certified food and/or beverages?
</t>
    </r>
    <r>
      <rPr>
        <i/>
        <sz val="11"/>
        <rFont val="Century Gothic"/>
        <family val="2"/>
      </rPr>
      <t>N.B. This criterion applies only to products not grown in Europe (e.g., coffee, tea, cocoa, chocolate, bananas, sugar, etc.).</t>
    </r>
  </si>
  <si>
    <r>
      <t xml:space="preserve">Does the catering respect the seasonality of fruits and vegetables?
</t>
    </r>
    <r>
      <rPr>
        <i/>
        <sz val="11"/>
        <rFont val="Century Gothic"/>
        <family val="2"/>
      </rPr>
      <t>N.B. For exotic fruits, prioritise fair trade and/or organically certified fruits and vegetables.</t>
    </r>
  </si>
  <si>
    <t>Will visitors be informed about which food items and beverages on offer are sourced from the region, organically and/or fair trade-certified (e.g., will this information be displayed on the menu)?</t>
  </si>
  <si>
    <t>At the event, will single-use straws be banned or replaced with a reusable alternative (e.g. glass or stainless steel)?</t>
  </si>
  <si>
    <r>
      <rPr>
        <b/>
        <sz val="11"/>
        <rFont val="Century Gothic"/>
        <family val="2"/>
      </rPr>
      <t>Off-limit areas for visitors/backstage.</t>
    </r>
    <r>
      <rPr>
        <sz val="11"/>
        <rFont val="Century Gothic"/>
        <family val="2"/>
      </rPr>
      <t xml:space="preserve">
Have the various types of waste produced at the event been identified, and will waste sorting be implemented for each type?
</t>
    </r>
    <r>
      <rPr>
        <i/>
        <sz val="11"/>
        <rFont val="Century Gothic"/>
        <family val="2"/>
      </rPr>
      <t>N.B. The label 'SuperDrecksKëscht® fir Betriber' can be used to satisfy this criterion.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</si>
</sst>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entury Gothic"/>
      <family val="2"/>
    </font>
    <font>
      <b/>
      <sz val="14"/>
      <color theme="0"/>
      <name val="Century Gothic"/>
      <family val="2"/>
    </font>
    <font>
      <sz val="11"/>
      <color rgb="FF000000"/>
      <name val="Century Gothic"/>
      <family val="2"/>
    </font>
    <font>
      <i/>
      <sz val="11"/>
      <color rgb="FF000000"/>
      <name val="Century Gothic"/>
      <family val="2"/>
    </font>
    <font>
      <sz val="11"/>
      <name val="Century Gothic"/>
      <family val="2"/>
    </font>
    <font>
      <b/>
      <sz val="11"/>
      <color rgb="FFFFFFFF"/>
      <name val="Century Gothic"/>
      <family val="2"/>
    </font>
    <font>
      <i/>
      <sz val="11"/>
      <name val="Century Gothic"/>
      <family val="2"/>
    </font>
    <font>
      <b/>
      <sz val="11"/>
      <name val="Century Gothic"/>
      <family val="2"/>
    </font>
    <font>
      <b/>
      <sz val="12"/>
      <color theme="0"/>
      <name val="Century Gothic"/>
      <family val="2"/>
    </font>
    <font>
      <sz val="11"/>
      <color theme="1"/>
      <name val="Calibri"/>
      <family val="2"/>
      <scheme val="minor"/>
    </font>
    <font>
      <b/>
      <sz val="28"/>
      <color rgb="FF27348B"/>
      <name val="Century Gothic"/>
      <family val="2"/>
    </font>
    <font>
      <b/>
      <sz val="12"/>
      <color rgb="FF27348B"/>
      <name val="Century Gothic"/>
      <family val="2"/>
    </font>
    <font>
      <b/>
      <sz val="14"/>
      <color rgb="FF27348B"/>
      <name val="Century Gothic"/>
      <family val="2"/>
    </font>
    <font>
      <b/>
      <sz val="11"/>
      <color theme="1"/>
      <name val="Century Gothic"/>
      <family val="2"/>
    </font>
    <font>
      <b/>
      <sz val="12"/>
      <color theme="1"/>
      <name val="Century Gothic"/>
      <family val="2"/>
    </font>
    <font>
      <sz val="12"/>
      <color theme="1"/>
      <name val="Century Gothic"/>
      <family val="2"/>
    </font>
    <font>
      <b/>
      <sz val="11"/>
      <color rgb="FF27348B"/>
      <name val="Century Gothic"/>
      <family val="2"/>
    </font>
    <font>
      <b/>
      <sz val="11"/>
      <color theme="0"/>
      <name val="Century Gothic"/>
      <family val="2"/>
    </font>
    <font>
      <u/>
      <sz val="11"/>
      <color theme="10"/>
      <name val="Calibri"/>
      <family val="2"/>
      <scheme val="minor"/>
    </font>
    <font>
      <sz val="11"/>
      <color rgb="FFFF0000"/>
      <name val="Calibri"/>
      <family val="2"/>
      <scheme val="minor"/>
    </font>
    <font>
      <sz val="11"/>
      <color rgb="FFFF0000"/>
      <name val="Century Gothic"/>
      <family val="2"/>
    </font>
    <font>
      <b/>
      <sz val="14"/>
      <color rgb="FFFF0000"/>
      <name val="Century Gothic"/>
      <family val="2"/>
    </font>
    <font>
      <i/>
      <sz val="10"/>
      <color rgb="FF000000"/>
      <name val="Century Gothic"/>
      <family val="2"/>
    </font>
    <font>
      <i/>
      <sz val="10"/>
      <name val="Century Gothic"/>
      <family val="2"/>
    </font>
    <font>
      <b/>
      <sz val="11"/>
      <color rgb="FFFF0000"/>
      <name val="Century Gothic"/>
      <family val="2"/>
    </font>
    <font>
      <sz val="8"/>
      <color rgb="FF000000"/>
      <name val="Segoe UI"/>
      <family val="2"/>
    </font>
    <font>
      <sz val="10"/>
      <name val="Century Gothic"/>
      <family val="2"/>
    </font>
    <font>
      <b/>
      <sz val="10"/>
      <name val="Century Gothic"/>
      <family val="2"/>
    </font>
    <font>
      <sz val="10"/>
      <name val="Calibri"/>
      <family val="2"/>
      <scheme val="minor"/>
    </font>
    <font>
      <i/>
      <u/>
      <sz val="10"/>
      <name val="Century Gothic"/>
      <family val="2"/>
    </font>
    <font>
      <b/>
      <sz val="14"/>
      <name val="Century Gothic"/>
      <family val="2"/>
    </font>
  </fonts>
  <fills count="8">
    <fill>
      <patternFill patternType="none"/>
    </fill>
    <fill>
      <patternFill patternType="gray125"/>
    </fill>
    <fill>
      <patternFill patternType="solid">
        <fgColor theme="5" tint="0.39997558519241921"/>
        <bgColor indexed="64"/>
      </patternFill>
    </fill>
    <fill>
      <patternFill patternType="solid">
        <fgColor theme="7" tint="0.79998168889431442"/>
        <bgColor indexed="64"/>
      </patternFill>
    </fill>
    <fill>
      <patternFill patternType="solid">
        <fgColor rgb="FF27348B"/>
        <bgColor indexed="64"/>
      </patternFill>
    </fill>
    <fill>
      <patternFill patternType="solid">
        <fgColor theme="4" tint="0.79998168889431442"/>
        <bgColor indexed="64"/>
      </patternFill>
    </fill>
    <fill>
      <patternFill patternType="solid">
        <fgColor rgb="FFD9E1F2"/>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ck">
        <color theme="0"/>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ck">
        <color theme="0"/>
      </right>
      <top/>
      <bottom/>
      <diagonal/>
    </border>
    <border>
      <left style="thick">
        <color theme="0"/>
      </left>
      <right/>
      <top/>
      <bottom/>
      <diagonal/>
    </border>
    <border>
      <left style="thin">
        <color indexed="64"/>
      </left>
      <right style="thin">
        <color indexed="64"/>
      </right>
      <top style="thin">
        <color indexed="64"/>
      </top>
      <bottom style="thick">
        <color rgb="FF27348B"/>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ck">
        <color theme="0"/>
      </left>
      <right style="thick">
        <color theme="0"/>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9" fontId="10" fillId="0" borderId="0" applyFont="0" applyFill="0" applyBorder="0" applyAlignment="0" applyProtection="0"/>
    <xf numFmtId="0" fontId="19" fillId="0" borderId="0" applyNumberFormat="0" applyFill="0" applyBorder="0" applyAlignment="0" applyProtection="0"/>
  </cellStyleXfs>
  <cellXfs count="118">
    <xf numFmtId="0" fontId="0" fillId="0" borderId="0" xfId="0"/>
    <xf numFmtId="0" fontId="0" fillId="0" borderId="0" xfId="0" applyAlignment="1">
      <alignment horizontal="center" vertical="center"/>
    </xf>
    <xf numFmtId="0" fontId="0" fillId="0" borderId="0" xfId="0" applyAlignment="1">
      <alignment horizontal="left"/>
    </xf>
    <xf numFmtId="0" fontId="0" fillId="0" borderId="0" xfId="0" applyAlignment="1">
      <alignment horizontal="right"/>
    </xf>
    <xf numFmtId="0" fontId="0" fillId="2" borderId="1" xfId="0" applyFill="1" applyBorder="1"/>
    <xf numFmtId="0" fontId="0" fillId="3" borderId="1" xfId="0" applyFill="1" applyBorder="1"/>
    <xf numFmtId="0" fontId="2" fillId="3" borderId="2" xfId="0" applyFont="1" applyFill="1" applyBorder="1" applyAlignment="1">
      <alignment horizontal="center" vertical="center" wrapText="1"/>
    </xf>
    <xf numFmtId="0" fontId="0" fillId="3" borderId="1" xfId="0" applyFill="1" applyBorder="1" applyAlignment="1">
      <alignment wrapText="1"/>
    </xf>
    <xf numFmtId="0" fontId="0" fillId="3" borderId="1" xfId="0" applyFill="1" applyBorder="1" applyAlignment="1">
      <alignment horizontal="center"/>
    </xf>
    <xf numFmtId="0" fontId="5" fillId="0" borderId="1" xfId="0" applyFont="1" applyBorder="1" applyAlignment="1">
      <alignment vertical="center" wrapText="1"/>
    </xf>
    <xf numFmtId="0" fontId="3" fillId="0" borderId="1" xfId="0" applyFont="1" applyBorder="1" applyAlignment="1">
      <alignment vertical="center" wrapText="1"/>
    </xf>
    <xf numFmtId="0" fontId="1" fillId="0" borderId="1" xfId="0" applyFont="1" applyBorder="1" applyAlignment="1">
      <alignment vertical="center"/>
    </xf>
    <xf numFmtId="0" fontId="9"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2" fontId="0" fillId="0" borderId="0" xfId="0" applyNumberFormat="1"/>
    <xf numFmtId="9" fontId="0" fillId="0" borderId="0" xfId="1" applyFont="1" applyAlignment="1">
      <alignment horizontal="left"/>
    </xf>
    <xf numFmtId="0" fontId="11" fillId="4" borderId="0" xfId="0" applyFont="1" applyFill="1"/>
    <xf numFmtId="0" fontId="1" fillId="4" borderId="0" xfId="0" applyFont="1" applyFill="1"/>
    <xf numFmtId="0" fontId="1" fillId="0" borderId="0" xfId="0" applyFont="1"/>
    <xf numFmtId="0" fontId="1" fillId="3" borderId="2" xfId="0" applyFont="1" applyFill="1" applyBorder="1"/>
    <xf numFmtId="0" fontId="1" fillId="3" borderId="1" xfId="0" applyFont="1" applyFill="1" applyBorder="1"/>
    <xf numFmtId="0" fontId="14" fillId="0" borderId="1" xfId="0" applyFont="1" applyBorder="1" applyAlignment="1">
      <alignment horizontal="center" vertical="center"/>
    </xf>
    <xf numFmtId="0" fontId="1" fillId="0" borderId="1" xfId="0" applyFont="1" applyBorder="1"/>
    <xf numFmtId="0" fontId="1" fillId="3" borderId="1" xfId="0" applyFont="1" applyFill="1" applyBorder="1" applyAlignment="1">
      <alignment wrapText="1"/>
    </xf>
    <xf numFmtId="9" fontId="0" fillId="0" borderId="0" xfId="1" applyFont="1"/>
    <xf numFmtId="0" fontId="1" fillId="0" borderId="0" xfId="0" applyFont="1" applyAlignment="1">
      <alignment wrapText="1"/>
    </xf>
    <xf numFmtId="0" fontId="1" fillId="4" borderId="3" xfId="0" applyFont="1" applyFill="1" applyBorder="1"/>
    <xf numFmtId="0" fontId="11" fillId="4" borderId="2" xfId="0" applyFont="1" applyFill="1" applyBorder="1"/>
    <xf numFmtId="0" fontId="0" fillId="0" borderId="0" xfId="0" applyAlignment="1">
      <alignment vertical="top"/>
    </xf>
    <xf numFmtId="0" fontId="17" fillId="0" borderId="6" xfId="0" applyFont="1" applyBorder="1" applyAlignment="1">
      <alignment horizontal="left" vertical="center" wrapText="1"/>
    </xf>
    <xf numFmtId="0" fontId="17" fillId="5" borderId="9" xfId="0" applyFont="1" applyFill="1" applyBorder="1" applyAlignment="1">
      <alignment horizontal="left" vertical="center" wrapText="1"/>
    </xf>
    <xf numFmtId="0" fontId="17" fillId="5" borderId="10" xfId="0" applyFont="1" applyFill="1" applyBorder="1" applyAlignment="1">
      <alignment horizontal="left" vertical="center" wrapText="1"/>
    </xf>
    <xf numFmtId="0" fontId="9" fillId="4" borderId="12" xfId="0" applyFont="1" applyFill="1" applyBorder="1" applyAlignment="1">
      <alignment horizontal="center" vertical="center" wrapText="1"/>
    </xf>
    <xf numFmtId="0" fontId="2" fillId="4" borderId="1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12"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15" fillId="0" borderId="13" xfId="0" applyFont="1" applyBorder="1" applyAlignment="1">
      <alignment vertical="top" wrapText="1"/>
    </xf>
    <xf numFmtId="0" fontId="1" fillId="0" borderId="4" xfId="0" applyFont="1" applyBorder="1" applyAlignment="1">
      <alignment vertical="center" wrapText="1"/>
    </xf>
    <xf numFmtId="0" fontId="15" fillId="0" borderId="14" xfId="0" applyFont="1" applyBorder="1" applyAlignment="1">
      <alignment vertical="top" wrapText="1"/>
    </xf>
    <xf numFmtId="0" fontId="16" fillId="0" borderId="7" xfId="0" applyFont="1" applyBorder="1" applyAlignment="1">
      <alignment vertical="top" wrapText="1"/>
    </xf>
    <xf numFmtId="0" fontId="1" fillId="0" borderId="15" xfId="0" applyFont="1" applyBorder="1" applyAlignment="1">
      <alignment vertical="center" wrapText="1"/>
    </xf>
    <xf numFmtId="0" fontId="16" fillId="0" borderId="8" xfId="0" applyFont="1" applyBorder="1" applyAlignment="1">
      <alignment vertical="top" wrapText="1"/>
    </xf>
    <xf numFmtId="0" fontId="17" fillId="0" borderId="16" xfId="0" applyFont="1" applyBorder="1" applyAlignment="1">
      <alignment horizontal="right" vertical="center" wrapText="1"/>
    </xf>
    <xf numFmtId="0" fontId="0" fillId="0" borderId="9" xfId="0" applyBorder="1" applyAlignment="1">
      <alignment horizontal="left" vertical="center"/>
    </xf>
    <xf numFmtId="0" fontId="0" fillId="0" borderId="10" xfId="0" applyBorder="1" applyAlignment="1">
      <alignment horizontal="left" vertical="center"/>
    </xf>
    <xf numFmtId="14" fontId="0" fillId="0" borderId="9" xfId="0" applyNumberFormat="1" applyBorder="1" applyAlignment="1">
      <alignment horizontal="left" vertical="center"/>
    </xf>
    <xf numFmtId="0" fontId="19" fillId="0" borderId="9" xfId="2" applyBorder="1" applyAlignment="1">
      <alignment horizontal="left" vertical="center"/>
    </xf>
    <xf numFmtId="0" fontId="19" fillId="0" borderId="10" xfId="2" applyBorder="1" applyAlignment="1">
      <alignment horizontal="left" vertical="center" wrapText="1"/>
    </xf>
    <xf numFmtId="0" fontId="22" fillId="4" borderId="12"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1" fillId="4" borderId="0" xfId="0" applyFont="1" applyFill="1" applyAlignment="1">
      <alignment vertical="center" wrapText="1"/>
    </xf>
    <xf numFmtId="0" fontId="21" fillId="0" borderId="1" xfId="0" applyFont="1" applyBorder="1" applyAlignment="1">
      <alignment vertical="center" wrapText="1"/>
    </xf>
    <xf numFmtId="0" fontId="20" fillId="0" borderId="0" xfId="0" applyFont="1" applyAlignment="1">
      <alignment vertical="center" wrapText="1"/>
    </xf>
    <xf numFmtId="0" fontId="17" fillId="6" borderId="9" xfId="0" applyFont="1" applyFill="1" applyBorder="1" applyAlignment="1">
      <alignment horizontal="left" vertical="center" wrapText="1"/>
    </xf>
    <xf numFmtId="0" fontId="14" fillId="7" borderId="1" xfId="0" applyFont="1" applyFill="1" applyBorder="1" applyAlignment="1">
      <alignment horizontal="center" vertical="center"/>
    </xf>
    <xf numFmtId="0" fontId="1" fillId="7" borderId="1" xfId="0" applyFont="1" applyFill="1" applyBorder="1"/>
    <xf numFmtId="0" fontId="5" fillId="7" borderId="1" xfId="0" applyFont="1" applyFill="1" applyBorder="1" applyAlignment="1">
      <alignment vertical="center" wrapText="1"/>
    </xf>
    <xf numFmtId="0" fontId="1" fillId="6" borderId="1" xfId="0" applyFont="1" applyFill="1" applyBorder="1" applyAlignment="1">
      <alignment horizontal="center" vertical="center"/>
    </xf>
    <xf numFmtId="0" fontId="3" fillId="6" borderId="1" xfId="0" applyFont="1" applyFill="1" applyBorder="1" applyAlignment="1">
      <alignment vertical="center" wrapText="1"/>
    </xf>
    <xf numFmtId="0" fontId="1" fillId="6" borderId="1" xfId="0" applyFont="1" applyFill="1" applyBorder="1"/>
    <xf numFmtId="0" fontId="21" fillId="6" borderId="1" xfId="0" applyFont="1" applyFill="1" applyBorder="1" applyAlignment="1">
      <alignment vertical="center" wrapText="1"/>
    </xf>
    <xf numFmtId="0" fontId="5" fillId="6" borderId="1" xfId="0" applyFont="1" applyFill="1" applyBorder="1" applyAlignment="1">
      <alignment vertical="center" wrapText="1"/>
    </xf>
    <xf numFmtId="0" fontId="14" fillId="6" borderId="1" xfId="0" applyFont="1" applyFill="1" applyBorder="1" applyAlignment="1">
      <alignment horizontal="center" vertical="center"/>
    </xf>
    <xf numFmtId="0" fontId="17" fillId="6" borderId="1" xfId="0" applyFont="1" applyFill="1" applyBorder="1" applyAlignment="1">
      <alignment vertical="center" wrapText="1"/>
    </xf>
    <xf numFmtId="0" fontId="25" fillId="6" borderId="1" xfId="0" applyFont="1" applyFill="1" applyBorder="1" applyAlignment="1">
      <alignment vertical="center" wrapText="1"/>
    </xf>
    <xf numFmtId="0" fontId="18" fillId="6" borderId="1" xfId="0" applyFont="1" applyFill="1" applyBorder="1" applyAlignment="1">
      <alignment horizontal="center" vertical="center"/>
    </xf>
    <xf numFmtId="0" fontId="8" fillId="6" borderId="1" xfId="0" applyFont="1" applyFill="1" applyBorder="1" applyAlignment="1">
      <alignment vertical="center" wrapText="1"/>
    </xf>
    <xf numFmtId="0" fontId="27" fillId="6" borderId="2" xfId="0" applyFont="1" applyFill="1" applyBorder="1" applyAlignment="1">
      <alignment vertical="center" wrapText="1"/>
    </xf>
    <xf numFmtId="0" fontId="27" fillId="4" borderId="5" xfId="0" applyFont="1" applyFill="1" applyBorder="1" applyAlignment="1">
      <alignment vertical="center" wrapText="1"/>
    </xf>
    <xf numFmtId="0" fontId="28" fillId="4" borderId="8" xfId="0" applyFont="1" applyFill="1" applyBorder="1" applyAlignment="1">
      <alignment horizontal="center" vertical="center" wrapText="1"/>
    </xf>
    <xf numFmtId="0" fontId="27" fillId="6" borderId="2" xfId="0" applyFont="1" applyFill="1" applyBorder="1" applyAlignment="1">
      <alignment horizontal="left" vertical="center" wrapText="1"/>
    </xf>
    <xf numFmtId="0" fontId="27" fillId="0" borderId="2" xfId="0" applyFont="1" applyBorder="1" applyAlignment="1">
      <alignment vertical="center" wrapText="1"/>
    </xf>
    <xf numFmtId="0" fontId="28" fillId="4" borderId="2" xfId="0" applyFont="1" applyFill="1" applyBorder="1" applyAlignment="1">
      <alignment horizontal="center" vertical="center" wrapText="1"/>
    </xf>
    <xf numFmtId="0" fontId="27" fillId="0" borderId="1" xfId="0" applyFont="1" applyBorder="1" applyAlignment="1">
      <alignment vertical="center" wrapText="1"/>
    </xf>
    <xf numFmtId="0" fontId="27" fillId="6" borderId="1" xfId="0" applyFont="1" applyFill="1" applyBorder="1" applyAlignment="1">
      <alignment vertical="center" wrapText="1"/>
    </xf>
    <xf numFmtId="0" fontId="27" fillId="7" borderId="2" xfId="0" applyFont="1" applyFill="1" applyBorder="1" applyAlignment="1">
      <alignment vertical="center" wrapText="1"/>
    </xf>
    <xf numFmtId="0" fontId="27" fillId="0" borderId="5" xfId="0" applyFont="1" applyBorder="1" applyAlignment="1">
      <alignment vertical="center" wrapText="1"/>
    </xf>
    <xf numFmtId="0" fontId="29" fillId="0" borderId="5" xfId="0" applyFont="1" applyBorder="1" applyAlignment="1">
      <alignment horizontal="left" vertical="center" wrapText="1"/>
    </xf>
    <xf numFmtId="0" fontId="29" fillId="0" borderId="5" xfId="0" applyFont="1" applyBorder="1" applyAlignment="1">
      <alignment vertical="center" wrapText="1"/>
    </xf>
    <xf numFmtId="0" fontId="7" fillId="0" borderId="1" xfId="0" applyFont="1" applyBorder="1" applyAlignment="1">
      <alignment vertical="center" wrapText="1"/>
    </xf>
    <xf numFmtId="0" fontId="27" fillId="0" borderId="1" xfId="0" applyFont="1" applyBorder="1" applyAlignment="1">
      <alignment vertical="center"/>
    </xf>
    <xf numFmtId="0" fontId="8" fillId="7" borderId="1" xfId="0" applyFont="1" applyFill="1" applyBorder="1" applyAlignment="1">
      <alignment vertical="center" wrapText="1"/>
    </xf>
    <xf numFmtId="0" fontId="31" fillId="4" borderId="1" xfId="0" applyFont="1" applyFill="1" applyBorder="1" applyAlignment="1">
      <alignment horizontal="center" vertical="center" wrapText="1"/>
    </xf>
    <xf numFmtId="0" fontId="18" fillId="6" borderId="12" xfId="0" applyFont="1" applyFill="1" applyBorder="1" applyAlignment="1">
      <alignment horizontal="center" vertical="center"/>
    </xf>
    <xf numFmtId="0" fontId="5" fillId="6" borderId="12" xfId="0" applyFont="1" applyFill="1" applyBorder="1" applyAlignment="1">
      <alignment vertical="center" wrapText="1"/>
    </xf>
    <xf numFmtId="0" fontId="18" fillId="6" borderId="18" xfId="0" applyFont="1" applyFill="1" applyBorder="1" applyAlignment="1">
      <alignment horizontal="center" vertical="top"/>
    </xf>
    <xf numFmtId="0" fontId="18" fillId="6" borderId="20" xfId="0" applyFont="1" applyFill="1" applyBorder="1" applyAlignment="1">
      <alignment horizontal="center" vertical="top"/>
    </xf>
    <xf numFmtId="0" fontId="14" fillId="6" borderId="17" xfId="0" applyFont="1" applyFill="1" applyBorder="1" applyAlignment="1">
      <alignment horizontal="center" vertical="center"/>
    </xf>
    <xf numFmtId="0" fontId="3" fillId="6" borderId="17" xfId="0" applyFont="1" applyFill="1" applyBorder="1" applyAlignment="1">
      <alignment vertical="center" wrapText="1"/>
    </xf>
    <xf numFmtId="0" fontId="1" fillId="7" borderId="1" xfId="0" applyFont="1" applyFill="1" applyBorder="1" applyAlignment="1">
      <alignment horizontal="center" vertical="center" wrapText="1"/>
    </xf>
    <xf numFmtId="0" fontId="1" fillId="6" borderId="17" xfId="0" applyFont="1" applyFill="1" applyBorder="1"/>
    <xf numFmtId="0" fontId="21" fillId="6" borderId="17" xfId="0" applyFont="1" applyFill="1" applyBorder="1" applyAlignment="1">
      <alignment vertical="center" wrapText="1"/>
    </xf>
    <xf numFmtId="0" fontId="27" fillId="6" borderId="14" xfId="0" applyFont="1" applyFill="1" applyBorder="1" applyAlignment="1">
      <alignment vertical="center" wrapText="1"/>
    </xf>
    <xf numFmtId="0" fontId="27" fillId="6" borderId="8" xfId="0" applyFont="1" applyFill="1" applyBorder="1" applyAlignment="1">
      <alignment vertical="center" wrapText="1"/>
    </xf>
    <xf numFmtId="0" fontId="5" fillId="6" borderId="1" xfId="0" applyFont="1" applyFill="1" applyBorder="1" applyAlignment="1">
      <alignment horizontal="left" vertical="center" wrapText="1"/>
    </xf>
    <xf numFmtId="0" fontId="1" fillId="6" borderId="23" xfId="0" applyFont="1" applyFill="1" applyBorder="1"/>
    <xf numFmtId="0" fontId="21" fillId="6" borderId="23" xfId="0" applyFont="1" applyFill="1" applyBorder="1" applyAlignment="1">
      <alignment vertical="center" wrapText="1"/>
    </xf>
    <xf numFmtId="0" fontId="27" fillId="6" borderId="24" xfId="0" applyFont="1" applyFill="1" applyBorder="1" applyAlignment="1">
      <alignment vertical="center" wrapText="1"/>
    </xf>
    <xf numFmtId="0" fontId="27" fillId="6" borderId="19" xfId="0" applyFont="1" applyFill="1" applyBorder="1" applyAlignment="1">
      <alignment vertical="center" wrapText="1"/>
    </xf>
    <xf numFmtId="0" fontId="5" fillId="6" borderId="25" xfId="0" applyFont="1" applyFill="1" applyBorder="1" applyAlignment="1">
      <alignment horizontal="left" vertical="center" wrapText="1"/>
    </xf>
    <xf numFmtId="0" fontId="1" fillId="6" borderId="25" xfId="0" applyFont="1" applyFill="1" applyBorder="1"/>
    <xf numFmtId="0" fontId="27" fillId="6" borderId="21" xfId="0" applyFont="1" applyFill="1" applyBorder="1" applyAlignment="1">
      <alignment vertical="center" wrapText="1"/>
    </xf>
    <xf numFmtId="0" fontId="18" fillId="6" borderId="26" xfId="0" applyFont="1" applyFill="1" applyBorder="1" applyAlignment="1">
      <alignment horizontal="center" vertical="top"/>
    </xf>
    <xf numFmtId="0" fontId="5" fillId="6" borderId="17" xfId="0" applyFont="1" applyFill="1" applyBorder="1" applyAlignment="1">
      <alignment horizontal="left" vertical="center" wrapText="1"/>
    </xf>
    <xf numFmtId="0" fontId="17" fillId="6" borderId="17" xfId="0" applyFont="1" applyFill="1" applyBorder="1" applyAlignment="1">
      <alignment vertical="center" wrapText="1"/>
    </xf>
    <xf numFmtId="0" fontId="27" fillId="6" borderId="27" xfId="0" applyFont="1" applyFill="1" applyBorder="1" applyAlignment="1">
      <alignment vertical="center" wrapText="1"/>
    </xf>
    <xf numFmtId="0" fontId="1" fillId="6" borderId="12" xfId="0" applyFont="1" applyFill="1" applyBorder="1"/>
    <xf numFmtId="0" fontId="17" fillId="6" borderId="23" xfId="0" applyFont="1" applyFill="1" applyBorder="1" applyAlignment="1">
      <alignment vertical="center" wrapText="1"/>
    </xf>
    <xf numFmtId="0" fontId="25" fillId="6" borderId="25" xfId="0" applyFont="1" applyFill="1" applyBorder="1" applyAlignment="1">
      <alignment vertical="center" wrapText="1"/>
    </xf>
    <xf numFmtId="0" fontId="1" fillId="0" borderId="1" xfId="0" applyFont="1" applyBorder="1" applyAlignment="1">
      <alignment horizontal="left" indent="5"/>
    </xf>
    <xf numFmtId="0" fontId="17" fillId="6" borderId="0" xfId="0" applyFont="1" applyFill="1" applyAlignment="1">
      <alignment horizontal="left" vertical="center" wrapText="1"/>
    </xf>
    <xf numFmtId="0" fontId="0" fillId="0" borderId="0" xfId="0" applyAlignment="1">
      <alignment horizontal="left" vertical="top"/>
    </xf>
    <xf numFmtId="0" fontId="17" fillId="0" borderId="0" xfId="0" applyFont="1" applyAlignment="1">
      <alignment horizontal="left" vertical="center" wrapText="1"/>
    </xf>
    <xf numFmtId="0" fontId="1" fillId="3" borderId="1" xfId="0" applyFont="1" applyFill="1" applyBorder="1" applyAlignment="1">
      <alignment horizontal="center"/>
    </xf>
    <xf numFmtId="0" fontId="17" fillId="6" borderId="22" xfId="0" applyFont="1" applyFill="1" applyBorder="1" applyAlignment="1">
      <alignment horizontal="center" vertical="center" wrapText="1"/>
    </xf>
    <xf numFmtId="0" fontId="17" fillId="6" borderId="23" xfId="0" applyFont="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27348B"/>
      <color rgb="FFD9E1F2"/>
      <color rgb="FFE9EDF7"/>
      <color rgb="FF7F8ADB"/>
      <color rgb="FF4858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fmlaLink="$F$4" lockText="1" noThreeD="1"/>
</file>

<file path=xl/ctrlProps/ctrlProp10.xml><?xml version="1.0" encoding="utf-8"?>
<formControlPr xmlns="http://schemas.microsoft.com/office/spreadsheetml/2009/9/main" objectType="Radio" checked="Checked"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Radio" firstButton="1" fmlaLink="$F$32" lockText="1" noThreeD="1"/>
</file>

<file path=xl/ctrlProps/ctrlProp102.xml><?xml version="1.0" encoding="utf-8"?>
<formControlPr xmlns="http://schemas.microsoft.com/office/spreadsheetml/2009/9/main" objectType="Radio" checked="Checked"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Radio" firstButton="1" fmlaLink="$F$33" lockText="1" noThreeD="1"/>
</file>

<file path=xl/ctrlProps/ctrlProp106.xml><?xml version="1.0" encoding="utf-8"?>
<formControlPr xmlns="http://schemas.microsoft.com/office/spreadsheetml/2009/9/main" objectType="Radio" checked="Checked"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Radio" firstButton="1" fmlaLink="$F$34"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Radio" checked="Checked"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Radio" firstButton="1" fmlaLink="$F$35" lockText="1" noThreeD="1"/>
</file>

<file path=xl/ctrlProps/ctrlProp114.xml><?xml version="1.0" encoding="utf-8"?>
<formControlPr xmlns="http://schemas.microsoft.com/office/spreadsheetml/2009/9/main" objectType="Radio" checked="Checked"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Radio" firstButton="1" fmlaLink="$F$38" lockText="1" noThreeD="1"/>
</file>

<file path=xl/ctrlProps/ctrlProp118.xml><?xml version="1.0" encoding="utf-8"?>
<formControlPr xmlns="http://schemas.microsoft.com/office/spreadsheetml/2009/9/main" objectType="Radio" checked="Checked"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Radio" firstButton="1" fmlaLink="$F$40" lockText="1" noThreeD="1"/>
</file>

<file path=xl/ctrlProps/ctrlProp122.xml><?xml version="1.0" encoding="utf-8"?>
<formControlPr xmlns="http://schemas.microsoft.com/office/spreadsheetml/2009/9/main" objectType="Radio" checked="Checked"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Radio" firstButton="1" fmlaLink="$F$45" lockText="1" noThreeD="1"/>
</file>

<file path=xl/ctrlProps/ctrlProp126.xml><?xml version="1.0" encoding="utf-8"?>
<formControlPr xmlns="http://schemas.microsoft.com/office/spreadsheetml/2009/9/main" objectType="Radio" checked="Checked"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Radio" firstButton="1" fmlaLink="$F$46" lockText="1" noThreeD="1"/>
</file>

<file path=xl/ctrlProps/ctrlProp13.xml><?xml version="1.0" encoding="utf-8"?>
<formControlPr xmlns="http://schemas.microsoft.com/office/spreadsheetml/2009/9/main" objectType="Radio" firstButton="1" fmlaLink="$F$7" lockText="1" noThreeD="1"/>
</file>

<file path=xl/ctrlProps/ctrlProp130.xml><?xml version="1.0" encoding="utf-8"?>
<formControlPr xmlns="http://schemas.microsoft.com/office/spreadsheetml/2009/9/main" objectType="Radio" checked="Checked"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Radio" firstButton="1" fmlaLink="$F$47" lockText="1" noThreeD="1"/>
</file>

<file path=xl/ctrlProps/ctrlProp134.xml><?xml version="1.0" encoding="utf-8"?>
<formControlPr xmlns="http://schemas.microsoft.com/office/spreadsheetml/2009/9/main" objectType="Radio" checked="Checked"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Radio" firstButton="1" fmlaLink="$F$49" lockText="1" noThreeD="1"/>
</file>

<file path=xl/ctrlProps/ctrlProp138.xml><?xml version="1.0" encoding="utf-8"?>
<formControlPr xmlns="http://schemas.microsoft.com/office/spreadsheetml/2009/9/main" objectType="Radio" checked="Checked"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checked="Checked"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Radio" firstButton="1" fmlaLink="$F$50" lockText="1" noThreeD="1"/>
</file>

<file path=xl/ctrlProps/ctrlProp142.xml><?xml version="1.0" encoding="utf-8"?>
<formControlPr xmlns="http://schemas.microsoft.com/office/spreadsheetml/2009/9/main" objectType="Radio" checked="Checked"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firstButton="1" fmlaLink="$F$51" lockText="1" noThreeD="1"/>
</file>

<file path=xl/ctrlProps/ctrlProp146.xml><?xml version="1.0" encoding="utf-8"?>
<formControlPr xmlns="http://schemas.microsoft.com/office/spreadsheetml/2009/9/main" objectType="Radio" checked="Checked"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Radio" firstButton="1" fmlaLink="$F$54" lockText="1"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Radio" checked="Checked"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Radio" firstButton="1" fmlaLink="$F$55" lockText="1" noThreeD="1"/>
</file>

<file path=xl/ctrlProps/ctrlProp154.xml><?xml version="1.0" encoding="utf-8"?>
<formControlPr xmlns="http://schemas.microsoft.com/office/spreadsheetml/2009/9/main" objectType="Radio" checked="Checked"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Radio" firstButton="1" fmlaLink="$F$56" lockText="1" noThreeD="1"/>
</file>

<file path=xl/ctrlProps/ctrlProp158.xml><?xml version="1.0" encoding="utf-8"?>
<formControlPr xmlns="http://schemas.microsoft.com/office/spreadsheetml/2009/9/main" objectType="Radio" checked="Checked"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Radio" firstButton="1" fmlaLink="$F$57" lockText="1" noThreeD="1"/>
</file>

<file path=xl/ctrlProps/ctrlProp162.xml><?xml version="1.0" encoding="utf-8"?>
<formControlPr xmlns="http://schemas.microsoft.com/office/spreadsheetml/2009/9/main" objectType="Radio" checked="Checked"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firstButton="1" fmlaLink="$F$58" lockText="1" noThreeD="1"/>
</file>

<file path=xl/ctrlProps/ctrlProp166.xml><?xml version="1.0" encoding="utf-8"?>
<formControlPr xmlns="http://schemas.microsoft.com/office/spreadsheetml/2009/9/main" objectType="Radio" checked="Checked"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Radio" firstButton="1" fmlaLink="$F$59" lockText="1" noThreeD="1"/>
</file>

<file path=xl/ctrlProps/ctrlProp17.xml><?xml version="1.0" encoding="utf-8"?>
<formControlPr xmlns="http://schemas.microsoft.com/office/spreadsheetml/2009/9/main" objectType="Radio" firstButton="1" fmlaLink="$F$8" lockText="1" noThreeD="1"/>
</file>

<file path=xl/ctrlProps/ctrlProp170.xml><?xml version="1.0" encoding="utf-8"?>
<formControlPr xmlns="http://schemas.microsoft.com/office/spreadsheetml/2009/9/main" objectType="Radio" checked="Checked"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Radio" firstButton="1" fmlaLink="$F$62" lockText="1" noThreeD="1"/>
</file>

<file path=xl/ctrlProps/ctrlProp174.xml><?xml version="1.0" encoding="utf-8"?>
<formControlPr xmlns="http://schemas.microsoft.com/office/spreadsheetml/2009/9/main" objectType="Radio" checked="Checked"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Radio" firstButton="1" fmlaLink="$F$63" lockText="1" noThreeD="1"/>
</file>

<file path=xl/ctrlProps/ctrlProp178.xml><?xml version="1.0" encoding="utf-8"?>
<formControlPr xmlns="http://schemas.microsoft.com/office/spreadsheetml/2009/9/main" objectType="Radio" checked="Checked"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checked="Checked"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Radio" firstButton="1" fmlaLink="$F$64" lockText="1" noThreeD="1"/>
</file>

<file path=xl/ctrlProps/ctrlProp182.xml><?xml version="1.0" encoding="utf-8"?>
<formControlPr xmlns="http://schemas.microsoft.com/office/spreadsheetml/2009/9/main" objectType="Radio" checked="Checked"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Radio" firstButton="1" fmlaLink="$F$65" lockText="1" noThreeD="1"/>
</file>

<file path=xl/ctrlProps/ctrlProp186.xml><?xml version="1.0" encoding="utf-8"?>
<formControlPr xmlns="http://schemas.microsoft.com/office/spreadsheetml/2009/9/main" objectType="Radio" checked="Checked" lockText="1" noThreeD="1"/>
</file>

<file path=xl/ctrlProps/ctrlProp187.xml><?xml version="1.0" encoding="utf-8"?>
<formControlPr xmlns="http://schemas.microsoft.com/office/spreadsheetml/2009/9/main" objectType="Radio" lockText="1"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Radio" firstButton="1" fmlaLink="$F$68"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Radio" checked="Checked" lockText="1" noThreeD="1"/>
</file>

<file path=xl/ctrlProps/ctrlProp191.xml><?xml version="1.0" encoding="utf-8"?>
<formControlPr xmlns="http://schemas.microsoft.com/office/spreadsheetml/2009/9/main" objectType="Radio" lockText="1"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Radio" firstButton="1" fmlaLink="$F$69" lockText="1" noThreeD="1"/>
</file>

<file path=xl/ctrlProps/ctrlProp194.xml><?xml version="1.0" encoding="utf-8"?>
<formControlPr xmlns="http://schemas.microsoft.com/office/spreadsheetml/2009/9/main" objectType="Radio" checked="Checked" lockText="1" noThreeD="1"/>
</file>

<file path=xl/ctrlProps/ctrlProp195.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Radio" firstButton="1" fmlaLink="$F$70" lockText="1" noThreeD="1"/>
</file>

<file path=xl/ctrlProps/ctrlProp198.xml><?xml version="1.0" encoding="utf-8"?>
<formControlPr xmlns="http://schemas.microsoft.com/office/spreadsheetml/2009/9/main" objectType="Radio" checked="Checked"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Radio" firstButton="1" fmlaLink="$F$73" lockText="1" noThreeD="1"/>
</file>

<file path=xl/ctrlProps/ctrlProp202.xml><?xml version="1.0" encoding="utf-8"?>
<formControlPr xmlns="http://schemas.microsoft.com/office/spreadsheetml/2009/9/main" objectType="Radio" checked="Checked" lockText="1" noThreeD="1"/>
</file>

<file path=xl/ctrlProps/ctrlProp203.xml><?xml version="1.0" encoding="utf-8"?>
<formControlPr xmlns="http://schemas.microsoft.com/office/spreadsheetml/2009/9/main" objectType="Radio" lockText="1"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Radio" firstButton="1" fmlaLink="$F$74" lockText="1" noThreeD="1"/>
</file>

<file path=xl/ctrlProps/ctrlProp206.xml><?xml version="1.0" encoding="utf-8"?>
<formControlPr xmlns="http://schemas.microsoft.com/office/spreadsheetml/2009/9/main" objectType="Radio" checked="Checked" lockText="1" noThreeD="1"/>
</file>

<file path=xl/ctrlProps/ctrlProp207.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Radio" firstButton="1" fmlaLink="$F$75" lockText="1" noThreeD="1"/>
</file>

<file path=xl/ctrlProps/ctrlProp21.xml><?xml version="1.0" encoding="utf-8"?>
<formControlPr xmlns="http://schemas.microsoft.com/office/spreadsheetml/2009/9/main" objectType="Radio" firstButton="1" fmlaLink="$F$9" lockText="1" noThreeD="1"/>
</file>

<file path=xl/ctrlProps/ctrlProp210.xml><?xml version="1.0" encoding="utf-8"?>
<formControlPr xmlns="http://schemas.microsoft.com/office/spreadsheetml/2009/9/main" objectType="Radio" checked="Checked"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Radio" firstButton="1" fmlaLink="$F$77" lockText="1" noThreeD="1"/>
</file>

<file path=xl/ctrlProps/ctrlProp214.xml><?xml version="1.0" encoding="utf-8"?>
<formControlPr xmlns="http://schemas.microsoft.com/office/spreadsheetml/2009/9/main" objectType="Radio" checked="Checked" lockText="1" noThreeD="1"/>
</file>

<file path=xl/ctrlProps/ctrlProp215.xml><?xml version="1.0" encoding="utf-8"?>
<formControlPr xmlns="http://schemas.microsoft.com/office/spreadsheetml/2009/9/main" objectType="Radio" lockText="1"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Radio" firstButton="1" fmlaLink="$F$61" lockText="1" noThreeD="1"/>
</file>

<file path=xl/ctrlProps/ctrlProp218.xml><?xml version="1.0" encoding="utf-8"?>
<formControlPr xmlns="http://schemas.microsoft.com/office/spreadsheetml/2009/9/main" objectType="Radio" checked="Checked" lockText="1" noThreeD="1"/>
</file>

<file path=xl/ctrlProps/ctrlProp21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checked="Checked"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Radio" firstButton="1" fmlaLink="$F$53" lockText="1" noThreeD="1"/>
</file>

<file path=xl/ctrlProps/ctrlProp222.xml><?xml version="1.0" encoding="utf-8"?>
<formControlPr xmlns="http://schemas.microsoft.com/office/spreadsheetml/2009/9/main" objectType="Radio" checked="Checked"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F$44" lockText="1" noThreeD="1"/>
</file>

<file path=xl/ctrlProps/ctrlProp226.xml><?xml version="1.0" encoding="utf-8"?>
<formControlPr xmlns="http://schemas.microsoft.com/office/spreadsheetml/2009/9/main" objectType="Radio" checked="Checked" lockText="1" noThreeD="1"/>
</file>

<file path=xl/ctrlProps/ctrlProp227.xml><?xml version="1.0" encoding="utf-8"?>
<formControlPr xmlns="http://schemas.microsoft.com/office/spreadsheetml/2009/9/main" objectType="Radio" lockText="1"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Radio" firstButton="1" fmlaLink="$F$43"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checked="Checked"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F$41" lockText="1" noThreeD="1"/>
</file>

<file path=xl/ctrlProps/ctrlProp234.xml><?xml version="1.0" encoding="utf-8"?>
<formControlPr xmlns="http://schemas.microsoft.com/office/spreadsheetml/2009/9/main" objectType="Radio" checked="Checked"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F$67" lockText="1" noThreeD="1"/>
</file>

<file path=xl/ctrlProps/ctrlProp238.xml><?xml version="1.0" encoding="utf-8"?>
<formControlPr xmlns="http://schemas.microsoft.com/office/spreadsheetml/2009/9/main" objectType="Radio" checked="Checked" lockText="1" noThreeD="1"/>
</file>

<file path=xl/ctrlProps/ctrlProp239.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Radio" firstButton="1" fmlaLink="$F$72" lockText="1" noThreeD="1"/>
</file>

<file path=xl/ctrlProps/ctrlProp242.xml><?xml version="1.0" encoding="utf-8"?>
<formControlPr xmlns="http://schemas.microsoft.com/office/spreadsheetml/2009/9/main" objectType="Radio" checked="Checked" lockText="1" noThreeD="1"/>
</file>

<file path=xl/ctrlProps/ctrlProp243.xml><?xml version="1.0" encoding="utf-8"?>
<formControlPr xmlns="http://schemas.microsoft.com/office/spreadsheetml/2009/9/main" objectType="Radio" lockText="1"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Radio" firstButton="1" fmlaLink="$F$30" lockText="1" noThreeD="1"/>
</file>

<file path=xl/ctrlProps/ctrlProp246.xml><?xml version="1.0" encoding="utf-8"?>
<formControlPr xmlns="http://schemas.microsoft.com/office/spreadsheetml/2009/9/main" objectType="Radio" checked="Checked" lockText="1" noThreeD="1"/>
</file>

<file path=xl/ctrlProps/ctrlProp247.xml><?xml version="1.0" encoding="utf-8"?>
<formControlPr xmlns="http://schemas.microsoft.com/office/spreadsheetml/2009/9/main" objectType="Radio" lockText="1"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Radio" firstButton="1" fmlaLink="$F$48" lockText="1" noThreeD="1"/>
</file>

<file path=xl/ctrlProps/ctrlProp25.xml><?xml version="1.0" encoding="utf-8"?>
<formControlPr xmlns="http://schemas.microsoft.com/office/spreadsheetml/2009/9/main" objectType="Radio" firstButton="1" fmlaLink="$F$10" lockText="1" noThreeD="1"/>
</file>

<file path=xl/ctrlProps/ctrlProp250.xml><?xml version="1.0" encoding="utf-8"?>
<formControlPr xmlns="http://schemas.microsoft.com/office/spreadsheetml/2009/9/main" objectType="Radio" checked="Checked" lockText="1" noThreeD="1"/>
</file>

<file path=xl/ctrlProps/ctrlProp251.xml><?xml version="1.0" encoding="utf-8"?>
<formControlPr xmlns="http://schemas.microsoft.com/office/spreadsheetml/2009/9/main" objectType="Radio" lockText="1" noThreeD="1"/>
</file>

<file path=xl/ctrlProps/ctrlProp252.xml><?xml version="1.0" encoding="utf-8"?>
<formControlPr xmlns="http://schemas.microsoft.com/office/spreadsheetml/2009/9/main" objectType="GBox" noThreeD="1"/>
</file>

<file path=xl/ctrlProps/ctrlProp26.xml><?xml version="1.0" encoding="utf-8"?>
<formControlPr xmlns="http://schemas.microsoft.com/office/spreadsheetml/2009/9/main" objectType="Radio" checked="Checked"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fmlaLink="$F$11"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checked="Checked"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F$12" lockText="1" noThreeD="1"/>
</file>

<file path=xl/ctrlProps/ctrlProp34.xml><?xml version="1.0" encoding="utf-8"?>
<formControlPr xmlns="http://schemas.microsoft.com/office/spreadsheetml/2009/9/main" objectType="Radio" checked="Checked"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Radio" firstButton="1" fmlaLink="$F$13" lockText="1" noThreeD="1"/>
</file>

<file path=xl/ctrlProps/ctrlProp38.xml><?xml version="1.0" encoding="utf-8"?>
<formControlPr xmlns="http://schemas.microsoft.com/office/spreadsheetml/2009/9/main" objectType="Radio" checked="Checked"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F$14" lockText="1" noThreeD="1"/>
</file>

<file path=xl/ctrlProps/ctrlProp42.xml><?xml version="1.0" encoding="utf-8"?>
<formControlPr xmlns="http://schemas.microsoft.com/office/spreadsheetml/2009/9/main" objectType="Radio" checked="Checked"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Radio" firstButton="1" fmlaLink="$F$15" lockText="1" noThreeD="1"/>
</file>

<file path=xl/ctrlProps/ctrlProp46.xml><?xml version="1.0" encoding="utf-8"?>
<formControlPr xmlns="http://schemas.microsoft.com/office/spreadsheetml/2009/9/main" objectType="Radio" checked="Checked"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Radio" firstButton="1" fmlaLink="$F$16" lockText="1" noThreeD="1"/>
</file>

<file path=xl/ctrlProps/ctrlProp5.xml><?xml version="1.0" encoding="utf-8"?>
<formControlPr xmlns="http://schemas.microsoft.com/office/spreadsheetml/2009/9/main" objectType="Radio" firstButton="1" fmlaLink="$F$5" lockText="1" noThreeD="1"/>
</file>

<file path=xl/ctrlProps/ctrlProp50.xml><?xml version="1.0" encoding="utf-8"?>
<formControlPr xmlns="http://schemas.microsoft.com/office/spreadsheetml/2009/9/main" objectType="Radio" checked="Checked"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Radio" firstButton="1" fmlaLink="$F$17" lockText="1" noThreeD="1"/>
</file>

<file path=xl/ctrlProps/ctrlProp54.xml><?xml version="1.0" encoding="utf-8"?>
<formControlPr xmlns="http://schemas.microsoft.com/office/spreadsheetml/2009/9/main" objectType="Radio" checked="Checked"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F$18" lockText="1" noThreeD="1"/>
</file>

<file path=xl/ctrlProps/ctrlProp58.xml><?xml version="1.0" encoding="utf-8"?>
<formControlPr xmlns="http://schemas.microsoft.com/office/spreadsheetml/2009/9/main" objectType="Radio" checked="Checked"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checked="Checked"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Radio" firstButton="1" fmlaLink="$F$20" lockText="1" noThreeD="1"/>
</file>

<file path=xl/ctrlProps/ctrlProp62.xml><?xml version="1.0" encoding="utf-8"?>
<formControlPr xmlns="http://schemas.microsoft.com/office/spreadsheetml/2009/9/main" objectType="Radio" checked="Checked"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F$21" lockText="1" noThreeD="1"/>
</file>

<file path=xl/ctrlProps/ctrlProp66.xml><?xml version="1.0" encoding="utf-8"?>
<formControlPr xmlns="http://schemas.microsoft.com/office/spreadsheetml/2009/9/main" objectType="Radio" checked="Checked"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Radio" firstButton="1" fmlaLink="$F$22"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checked="Checked"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Radio" firstButton="1" fmlaLink="$F$23" lockText="1" noThreeD="1"/>
</file>

<file path=xl/ctrlProps/ctrlProp74.xml><?xml version="1.0" encoding="utf-8"?>
<formControlPr xmlns="http://schemas.microsoft.com/office/spreadsheetml/2009/9/main" objectType="Radio" checked="Checked"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Radio" firstButton="1" fmlaLink="$F$24" lockText="1" noThreeD="1"/>
</file>

<file path=xl/ctrlProps/ctrlProp78.xml><?xml version="1.0" encoding="utf-8"?>
<formControlPr xmlns="http://schemas.microsoft.com/office/spreadsheetml/2009/9/main" objectType="Radio" checked="Checked"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firstButton="1" fmlaLink="$F$25" lockText="1" noThreeD="1"/>
</file>

<file path=xl/ctrlProps/ctrlProp82.xml><?xml version="1.0" encoding="utf-8"?>
<formControlPr xmlns="http://schemas.microsoft.com/office/spreadsheetml/2009/9/main" objectType="Radio" checked="Checked"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Radio" firstButton="1" fmlaLink="$F$26" lockText="1" noThreeD="1"/>
</file>

<file path=xl/ctrlProps/ctrlProp86.xml><?xml version="1.0" encoding="utf-8"?>
<formControlPr xmlns="http://schemas.microsoft.com/office/spreadsheetml/2009/9/main" objectType="Radio" checked="Checked"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Radio" firstButton="1" fmlaLink="$F$27" lockText="1" noThreeD="1"/>
</file>

<file path=xl/ctrlProps/ctrlProp9.xml><?xml version="1.0" encoding="utf-8"?>
<formControlPr xmlns="http://schemas.microsoft.com/office/spreadsheetml/2009/9/main" objectType="Radio" firstButton="1" fmlaLink="$F$6" lockText="1" noThreeD="1"/>
</file>

<file path=xl/ctrlProps/ctrlProp90.xml><?xml version="1.0" encoding="utf-8"?>
<formControlPr xmlns="http://schemas.microsoft.com/office/spreadsheetml/2009/9/main" objectType="Radio" checked="Checked"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fmlaLink="$F$29" lockText="1" noThreeD="1"/>
</file>

<file path=xl/ctrlProps/ctrlProp94.xml><?xml version="1.0" encoding="utf-8"?>
<formControlPr xmlns="http://schemas.microsoft.com/office/spreadsheetml/2009/9/main" objectType="Radio" checked="Checked"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Radio" firstButton="1" fmlaLink="$F$31" lockText="1" noThreeD="1"/>
</file>

<file path=xl/ctrlProps/ctrlProp98.xml><?xml version="1.0" encoding="utf-8"?>
<formControlPr xmlns="http://schemas.microsoft.com/office/spreadsheetml/2009/9/main" objectType="Radio" checked="Checked" lockText="1" noThreeD="1"/>
</file>

<file path=xl/ctrlProps/ctrlProp9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2021448</xdr:colOff>
      <xdr:row>0</xdr:row>
      <xdr:rowOff>106064</xdr:rowOff>
    </xdr:from>
    <xdr:ext cx="5722400" cy="532582"/>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021448" y="106064"/>
          <a:ext cx="5722400" cy="532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lb-LU" sz="2800" b="0">
              <a:solidFill>
                <a:schemeClr val="bg1"/>
              </a:solidFill>
              <a:latin typeface="Century Gothic" panose="020B0502020202020204" pitchFamily="34" charset="0"/>
            </a:rPr>
            <a:t>Green Business </a:t>
          </a:r>
          <a:r>
            <a:rPr lang="lb-LU" sz="2800" b="0">
              <a:solidFill>
                <a:schemeClr val="bg1"/>
              </a:solidFill>
              <a:latin typeface="Century Gothic" panose="020B0502020202020204" pitchFamily="34" charset="0"/>
              <a:ea typeface="+mn-ea"/>
              <a:cs typeface="+mn-cs"/>
            </a:rPr>
            <a:t>Events Checklist </a:t>
          </a:r>
        </a:p>
      </xdr:txBody>
    </xdr:sp>
    <xdr:clientData/>
  </xdr:oneCellAnchor>
  <xdr:twoCellAnchor editAs="oneCell">
    <xdr:from>
      <xdr:col>0</xdr:col>
      <xdr:colOff>38102</xdr:colOff>
      <xdr:row>0</xdr:row>
      <xdr:rowOff>47625</xdr:rowOff>
    </xdr:from>
    <xdr:to>
      <xdr:col>0</xdr:col>
      <xdr:colOff>1191081</xdr:colOff>
      <xdr:row>1</xdr:row>
      <xdr:rowOff>300</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2" y="47625"/>
          <a:ext cx="1152979" cy="64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1912752</xdr:colOff>
      <xdr:row>0</xdr:row>
      <xdr:rowOff>86602</xdr:rowOff>
    </xdr:from>
    <xdr:ext cx="3347711" cy="532582"/>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912752" y="86602"/>
          <a:ext cx="3347711" cy="532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lang="lb-LU" sz="2800" b="0">
              <a:solidFill>
                <a:schemeClr val="bg1"/>
              </a:solidFill>
              <a:latin typeface="Century Gothic" panose="020B0502020202020204" pitchFamily="34" charset="0"/>
            </a:rPr>
            <a:t>Event</a:t>
          </a:r>
          <a:r>
            <a:rPr lang="lb-LU" sz="2800" b="0" baseline="0">
              <a:solidFill>
                <a:schemeClr val="bg1"/>
              </a:solidFill>
              <a:latin typeface="Century Gothic" panose="020B0502020202020204" pitchFamily="34" charset="0"/>
            </a:rPr>
            <a:t> information</a:t>
          </a:r>
          <a:endParaRPr lang="lb-LU" sz="2800" b="0">
            <a:solidFill>
              <a:schemeClr val="bg1"/>
            </a:solidFill>
            <a:latin typeface="Century Gothic" panose="020B0502020202020204" pitchFamily="34" charset="0"/>
          </a:endParaRPr>
        </a:p>
      </xdr:txBody>
    </xdr:sp>
    <xdr:clientData/>
  </xdr:oneCellAnchor>
  <xdr:twoCellAnchor>
    <xdr:from>
      <xdr:col>4</xdr:col>
      <xdr:colOff>726558</xdr:colOff>
      <xdr:row>0</xdr:row>
      <xdr:rowOff>509477</xdr:rowOff>
    </xdr:from>
    <xdr:to>
      <xdr:col>4</xdr:col>
      <xdr:colOff>1029969</xdr:colOff>
      <xdr:row>0</xdr:row>
      <xdr:rowOff>797477</xdr:rowOff>
    </xdr:to>
    <xdr:sp macro="" textlink="F79">
      <xdr:nvSpPr>
        <xdr:cNvPr id="3" name="TextBox 2">
          <a:extLst>
            <a:ext uri="{FF2B5EF4-FFF2-40B4-BE49-F238E27FC236}">
              <a16:creationId xmlns:a16="http://schemas.microsoft.com/office/drawing/2014/main" id="{00000000-0008-0000-0100-000003000000}"/>
            </a:ext>
          </a:extLst>
        </xdr:cNvPr>
        <xdr:cNvSpPr txBox="1"/>
      </xdr:nvSpPr>
      <xdr:spPr>
        <a:xfrm>
          <a:off x="10594458" y="509477"/>
          <a:ext cx="0" cy="183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indent="0"/>
          <a:fld id="{72213EF5-E6AA-4E6D-91EB-693C52A0A138}" type="TxLink">
            <a:rPr lang="en-US" sz="1200" b="1" i="0" u="none" strike="noStrike">
              <a:solidFill>
                <a:schemeClr val="bg1"/>
              </a:solidFill>
              <a:latin typeface="Century Gothic" panose="020B0502020202020204" pitchFamily="34" charset="0"/>
              <a:ea typeface="+mn-ea"/>
              <a:cs typeface="+mn-cs"/>
            </a:rPr>
            <a:pPr marL="0" indent="0"/>
            <a:t> </a:t>
          </a:fld>
          <a:endParaRPr lang="lb-LU" sz="1200" b="1">
            <a:solidFill>
              <a:schemeClr val="bg1"/>
            </a:solidFill>
            <a:latin typeface="Century Gothic" panose="020B0502020202020204" pitchFamily="34" charset="0"/>
            <a:ea typeface="+mn-ea"/>
            <a:cs typeface="+mn-cs"/>
          </a:endParaRPr>
        </a:p>
      </xdr:txBody>
    </xdr:sp>
    <xdr:clientData/>
  </xdr:twoCellAnchor>
  <xdr:twoCellAnchor>
    <xdr:from>
      <xdr:col>4</xdr:col>
      <xdr:colOff>955172</xdr:colOff>
      <xdr:row>0</xdr:row>
      <xdr:rowOff>509477</xdr:rowOff>
    </xdr:from>
    <xdr:to>
      <xdr:col>4</xdr:col>
      <xdr:colOff>3659375</xdr:colOff>
      <xdr:row>0</xdr:row>
      <xdr:rowOff>797477</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0594472" y="509477"/>
          <a:ext cx="0" cy="183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lb-LU" sz="1200" b="1">
              <a:solidFill>
                <a:schemeClr val="bg1"/>
              </a:solidFill>
              <a:latin typeface="Century Gothic" panose="020B0502020202020204" pitchFamily="34" charset="0"/>
            </a:rPr>
            <a:t>de 14 critères obligatoires remplis</a:t>
          </a:r>
        </a:p>
      </xdr:txBody>
    </xdr:sp>
    <xdr:clientData/>
  </xdr:twoCellAnchor>
  <xdr:twoCellAnchor>
    <xdr:from>
      <xdr:col>4</xdr:col>
      <xdr:colOff>1177821</xdr:colOff>
      <xdr:row>0</xdr:row>
      <xdr:rowOff>725934</xdr:rowOff>
    </xdr:from>
    <xdr:to>
      <xdr:col>4</xdr:col>
      <xdr:colOff>3632791</xdr:colOff>
      <xdr:row>0</xdr:row>
      <xdr:rowOff>1013934</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0588521" y="697359"/>
          <a:ext cx="7045" cy="2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lb-LU" sz="1200" b="1">
              <a:solidFill>
                <a:schemeClr val="bg1"/>
              </a:solidFill>
              <a:latin typeface="Century Gothic" panose="020B0502020202020204" pitchFamily="34" charset="0"/>
            </a:rPr>
            <a:t>des critères facultatifs remplis</a:t>
          </a:r>
        </a:p>
      </xdr:txBody>
    </xdr:sp>
    <xdr:clientData/>
  </xdr:twoCellAnchor>
  <xdr:twoCellAnchor>
    <xdr:from>
      <xdr:col>4</xdr:col>
      <xdr:colOff>726553</xdr:colOff>
      <xdr:row>0</xdr:row>
      <xdr:rowOff>725934</xdr:rowOff>
    </xdr:from>
    <xdr:to>
      <xdr:col>4</xdr:col>
      <xdr:colOff>1302095</xdr:colOff>
      <xdr:row>0</xdr:row>
      <xdr:rowOff>1013934</xdr:rowOff>
    </xdr:to>
    <xdr:sp macro="" textlink="F87">
      <xdr:nvSpPr>
        <xdr:cNvPr id="6" name="TextBox 5">
          <a:extLst>
            <a:ext uri="{FF2B5EF4-FFF2-40B4-BE49-F238E27FC236}">
              <a16:creationId xmlns:a16="http://schemas.microsoft.com/office/drawing/2014/main" id="{00000000-0008-0000-0100-000006000000}"/>
            </a:ext>
          </a:extLst>
        </xdr:cNvPr>
        <xdr:cNvSpPr txBox="1"/>
      </xdr:nvSpPr>
      <xdr:spPr>
        <a:xfrm>
          <a:off x="10594453" y="697359"/>
          <a:ext cx="0" cy="2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indent="0"/>
          <a:fld id="{11BAC7A8-F1F3-407E-8517-A907C7A6C5AC}" type="TxLink">
            <a:rPr lang="en-US" sz="1200" b="1" i="0" u="none" strike="noStrike">
              <a:solidFill>
                <a:schemeClr val="bg1"/>
              </a:solidFill>
              <a:latin typeface="Century Gothic" panose="020B0502020202020204" pitchFamily="34" charset="0"/>
              <a:ea typeface="+mn-ea"/>
              <a:cs typeface="+mn-cs"/>
            </a:rPr>
            <a:pPr marL="0" indent="0"/>
            <a:t> </a:t>
          </a:fld>
          <a:endParaRPr lang="en-US" sz="1200" b="1">
            <a:solidFill>
              <a:schemeClr val="bg1"/>
            </a:solidFill>
            <a:latin typeface="Century Gothic" panose="020B0502020202020204" pitchFamily="34" charset="0"/>
            <a:ea typeface="+mn-ea"/>
            <a:cs typeface="+mn-cs"/>
          </a:endParaRPr>
        </a:p>
      </xdr:txBody>
    </xdr:sp>
    <xdr:clientData/>
  </xdr:twoCellAnchor>
  <xdr:twoCellAnchor>
    <xdr:from>
      <xdr:col>4</xdr:col>
      <xdr:colOff>726558</xdr:colOff>
      <xdr:row>0</xdr:row>
      <xdr:rowOff>230375</xdr:rowOff>
    </xdr:from>
    <xdr:to>
      <xdr:col>4</xdr:col>
      <xdr:colOff>1812304</xdr:colOff>
      <xdr:row>0</xdr:row>
      <xdr:rowOff>542833</xdr:rowOff>
    </xdr:to>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10594458" y="230375"/>
          <a:ext cx="0" cy="3124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indent="0"/>
          <a:r>
            <a:rPr lang="lb-LU" sz="1400" b="1">
              <a:solidFill>
                <a:schemeClr val="bg1"/>
              </a:solidFill>
              <a:latin typeface="Century Gothic" panose="020B0502020202020204" pitchFamily="34" charset="0"/>
              <a:ea typeface="+mn-ea"/>
              <a:cs typeface="+mn-cs"/>
            </a:rPr>
            <a:t>Evaluation</a:t>
          </a:r>
        </a:p>
      </xdr:txBody>
    </xdr:sp>
    <xdr:clientData/>
  </xdr:twoCellAnchor>
  <xdr:twoCellAnchor editAs="oneCell">
    <xdr:from>
      <xdr:col>0</xdr:col>
      <xdr:colOff>28575</xdr:colOff>
      <xdr:row>0</xdr:row>
      <xdr:rowOff>47625</xdr:rowOff>
    </xdr:from>
    <xdr:to>
      <xdr:col>0</xdr:col>
      <xdr:colOff>1179555</xdr:colOff>
      <xdr:row>1</xdr:row>
      <xdr:rowOff>300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47625"/>
          <a:ext cx="1150980" cy="64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1579376</xdr:colOff>
      <xdr:row>0</xdr:row>
      <xdr:rowOff>102499</xdr:rowOff>
    </xdr:from>
    <xdr:ext cx="7419843" cy="532582"/>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2188976" y="102499"/>
          <a:ext cx="7419843" cy="532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lb-LU" sz="2800" b="0">
              <a:solidFill>
                <a:schemeClr val="bg1"/>
              </a:solidFill>
              <a:latin typeface="Century Gothic" panose="020B0502020202020204" pitchFamily="34" charset="0"/>
            </a:rPr>
            <a:t>Green Business Events Checklist 2025</a:t>
          </a:r>
        </a:p>
      </xdr:txBody>
    </xdr:sp>
    <xdr:clientData/>
  </xdr:oneCellAnchor>
  <xdr:twoCellAnchor editAs="oneCell">
    <xdr:from>
      <xdr:col>0</xdr:col>
      <xdr:colOff>0</xdr:colOff>
      <xdr:row>0</xdr:row>
      <xdr:rowOff>54372</xdr:rowOff>
    </xdr:from>
    <xdr:to>
      <xdr:col>1</xdr:col>
      <xdr:colOff>567050</xdr:colOff>
      <xdr:row>1</xdr:row>
      <xdr:rowOff>3930</xdr:rowOff>
    </xdr:to>
    <xdr:pic>
      <xdr:nvPicPr>
        <xdr:cNvPr id="1142" name="Picture 1141">
          <a:extLst>
            <a:ext uri="{FF2B5EF4-FFF2-40B4-BE49-F238E27FC236}">
              <a16:creationId xmlns:a16="http://schemas.microsoft.com/office/drawing/2014/main" id="{00000000-0008-0000-0200-000076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4372"/>
          <a:ext cx="1152058" cy="648000"/>
        </a:xfrm>
        <a:prstGeom prst="rect">
          <a:avLst/>
        </a:prstGeom>
      </xdr:spPr>
    </xdr:pic>
    <xdr:clientData/>
  </xdr:twoCellAnchor>
  <xdr:twoCellAnchor>
    <xdr:from>
      <xdr:col>4</xdr:col>
      <xdr:colOff>726553</xdr:colOff>
      <xdr:row>0</xdr:row>
      <xdr:rowOff>5241</xdr:rowOff>
    </xdr:from>
    <xdr:to>
      <xdr:col>4</xdr:col>
      <xdr:colOff>3504637</xdr:colOff>
      <xdr:row>1</xdr:row>
      <xdr:rowOff>93477</xdr:rowOff>
    </xdr:to>
    <xdr:grpSp>
      <xdr:nvGrpSpPr>
        <xdr:cNvPr id="5" name="Group 4">
          <a:extLst>
            <a:ext uri="{FF2B5EF4-FFF2-40B4-BE49-F238E27FC236}">
              <a16:creationId xmlns:a16="http://schemas.microsoft.com/office/drawing/2014/main" id="{00000000-0008-0000-0200-000005000000}"/>
            </a:ext>
          </a:extLst>
        </xdr:cNvPr>
        <xdr:cNvGrpSpPr/>
      </xdr:nvGrpSpPr>
      <xdr:grpSpPr>
        <a:xfrm>
          <a:off x="10842103" y="5241"/>
          <a:ext cx="2778084" cy="783561"/>
          <a:chOff x="10061053" y="5241"/>
          <a:chExt cx="2778084" cy="786736"/>
        </a:xfrm>
      </xdr:grpSpPr>
      <xdr:sp macro="" textlink="F80">
        <xdr:nvSpPr>
          <xdr:cNvPr id="29" name="TextBox 28">
            <a:extLst>
              <a:ext uri="{FF2B5EF4-FFF2-40B4-BE49-F238E27FC236}">
                <a16:creationId xmlns:a16="http://schemas.microsoft.com/office/drawing/2014/main" id="{00000000-0008-0000-0200-00001D000000}"/>
              </a:ext>
            </a:extLst>
          </xdr:cNvPr>
          <xdr:cNvSpPr txBox="1"/>
        </xdr:nvSpPr>
        <xdr:spPr>
          <a:xfrm>
            <a:off x="10061058" y="238208"/>
            <a:ext cx="303411" cy="3390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indent="0"/>
            <a:fld id="{72213EF5-E6AA-4E6D-91EB-693C52A0A138}" type="TxLink">
              <a:rPr lang="en-US" sz="1100" b="0">
                <a:solidFill>
                  <a:schemeClr val="bg1"/>
                </a:solidFill>
                <a:latin typeface="Century Gothic" panose="020B0502020202020204" pitchFamily="34" charset="0"/>
                <a:ea typeface="+mn-ea"/>
                <a:cs typeface="+mn-cs"/>
              </a:rPr>
              <a:pPr marL="0" indent="0"/>
              <a:t>0</a:t>
            </a:fld>
            <a:endParaRPr lang="lb-LU" sz="1100" b="0">
              <a:solidFill>
                <a:schemeClr val="bg1"/>
              </a:solidFill>
              <a:latin typeface="Century Gothic" panose="020B0502020202020204" pitchFamily="34" charset="0"/>
              <a:ea typeface="+mn-ea"/>
              <a:cs typeface="+mn-cs"/>
            </a:endParaRPr>
          </a:p>
        </xdr:txBody>
      </xdr:sp>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10263695" y="238208"/>
            <a:ext cx="328105" cy="3390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lb-LU" sz="1100" b="0">
                <a:solidFill>
                  <a:schemeClr val="bg1"/>
                </a:solidFill>
                <a:latin typeface="Century Gothic" panose="020B0502020202020204" pitchFamily="34" charset="0"/>
              </a:rPr>
              <a:t>of</a:t>
            </a:r>
          </a:p>
        </xdr:txBody>
      </xdr:sp>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10384167" y="449710"/>
            <a:ext cx="2454970" cy="3422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lb-LU" sz="1100" b="0">
                <a:solidFill>
                  <a:schemeClr val="bg1"/>
                </a:solidFill>
                <a:latin typeface="Century Gothic" panose="020B0502020202020204" pitchFamily="34" charset="0"/>
              </a:rPr>
              <a:t>of optional</a:t>
            </a:r>
            <a:r>
              <a:rPr lang="lb-LU" sz="1100" b="0" baseline="0">
                <a:solidFill>
                  <a:schemeClr val="bg1"/>
                </a:solidFill>
                <a:latin typeface="Century Gothic" panose="020B0502020202020204" pitchFamily="34" charset="0"/>
              </a:rPr>
              <a:t> crtieria met</a:t>
            </a:r>
            <a:endParaRPr lang="lb-LU" sz="1100" b="0">
              <a:solidFill>
                <a:schemeClr val="bg1"/>
              </a:solidFill>
              <a:latin typeface="Century Gothic" panose="020B0502020202020204" pitchFamily="34" charset="0"/>
            </a:endParaRPr>
          </a:p>
        </xdr:txBody>
      </xdr:sp>
      <xdr:sp macro="" textlink="F89">
        <xdr:nvSpPr>
          <xdr:cNvPr id="1024" name="TextBox 1023">
            <a:extLst>
              <a:ext uri="{FF2B5EF4-FFF2-40B4-BE49-F238E27FC236}">
                <a16:creationId xmlns:a16="http://schemas.microsoft.com/office/drawing/2014/main" id="{00000000-0008-0000-0200-000000040000}"/>
              </a:ext>
            </a:extLst>
          </xdr:cNvPr>
          <xdr:cNvSpPr txBox="1"/>
        </xdr:nvSpPr>
        <xdr:spPr>
          <a:xfrm>
            <a:off x="10061053" y="449710"/>
            <a:ext cx="575542" cy="3422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indent="0"/>
            <a:fld id="{11BAC7A8-F1F3-407E-8517-A907C7A6C5AC}" type="TxLink">
              <a:rPr lang="en-US" sz="1100" b="0">
                <a:solidFill>
                  <a:schemeClr val="bg1"/>
                </a:solidFill>
                <a:latin typeface="Century Gothic" panose="020B0502020202020204" pitchFamily="34" charset="0"/>
                <a:ea typeface="+mn-ea"/>
                <a:cs typeface="+mn-cs"/>
              </a:rPr>
              <a:pPr marL="0" indent="0"/>
              <a:t>0%</a:t>
            </a:fld>
            <a:endParaRPr lang="en-US" sz="1100" b="0">
              <a:solidFill>
                <a:schemeClr val="bg1"/>
              </a:solidFill>
              <a:latin typeface="Century Gothic" panose="020B0502020202020204" pitchFamily="34" charset="0"/>
              <a:ea typeface="+mn-ea"/>
              <a:cs typeface="+mn-cs"/>
            </a:endParaRPr>
          </a:p>
        </xdr:txBody>
      </xdr:sp>
      <xdr:sp macro="" textlink="">
        <xdr:nvSpPr>
          <xdr:cNvPr id="1086" name="TextBox 1085">
            <a:extLst>
              <a:ext uri="{FF2B5EF4-FFF2-40B4-BE49-F238E27FC236}">
                <a16:creationId xmlns:a16="http://schemas.microsoft.com/office/drawing/2014/main" id="{00000000-0008-0000-0200-00003E040000}"/>
              </a:ext>
            </a:extLst>
          </xdr:cNvPr>
          <xdr:cNvSpPr txBox="1"/>
        </xdr:nvSpPr>
        <xdr:spPr>
          <a:xfrm>
            <a:off x="10061058" y="5241"/>
            <a:ext cx="1085746" cy="367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indent="0"/>
            <a:r>
              <a:rPr lang="lb-LU" sz="1200" b="0">
                <a:solidFill>
                  <a:schemeClr val="bg1"/>
                </a:solidFill>
                <a:latin typeface="Century Gothic" panose="020B0502020202020204" pitchFamily="34" charset="0"/>
                <a:ea typeface="+mn-ea"/>
                <a:cs typeface="+mn-cs"/>
              </a:rPr>
              <a:t>Evaluation</a:t>
            </a:r>
          </a:p>
        </xdr:txBody>
      </xdr:sp>
      <xdr:sp macro="" textlink="F82">
        <xdr:nvSpPr>
          <xdr:cNvPr id="2" name="TextBox 1">
            <a:extLst>
              <a:ext uri="{FF2B5EF4-FFF2-40B4-BE49-F238E27FC236}">
                <a16:creationId xmlns:a16="http://schemas.microsoft.com/office/drawing/2014/main" id="{00000000-0008-0000-0200-000002000000}"/>
              </a:ext>
            </a:extLst>
          </xdr:cNvPr>
          <xdr:cNvSpPr txBox="1"/>
        </xdr:nvSpPr>
        <xdr:spPr>
          <a:xfrm>
            <a:off x="10453686" y="238208"/>
            <a:ext cx="340991" cy="2663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1761A24-F575-4AC7-AA1A-ED23233BBA43}" type="TxLink">
              <a:rPr lang="en-US" sz="1100" b="0" i="0" u="none" strike="noStrike">
                <a:solidFill>
                  <a:schemeClr val="bg1"/>
                </a:solidFill>
                <a:latin typeface="Century Gothic" panose="020B0502020202020204" pitchFamily="34" charset="0"/>
                <a:cs typeface="Calibri"/>
              </a:rPr>
              <a:pPr/>
              <a:t>16</a:t>
            </a:fld>
            <a:endParaRPr lang="lb-LU" sz="1100">
              <a:solidFill>
                <a:schemeClr val="bg1"/>
              </a:solidFill>
              <a:latin typeface="Century Gothic" panose="020B0502020202020204" pitchFamily="34" charset="0"/>
            </a:endParaRPr>
          </a:p>
        </xdr:txBody>
      </xdr:sp>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10685967" y="238208"/>
            <a:ext cx="1942593" cy="3390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lb-LU" sz="1100" b="0">
                <a:solidFill>
                  <a:schemeClr val="bg1"/>
                </a:solidFill>
                <a:latin typeface="Century Gothic" panose="020B0502020202020204" pitchFamily="34" charset="0"/>
              </a:rPr>
              <a:t>mandatory criteria met</a:t>
            </a:r>
          </a:p>
        </xdr:txBody>
      </xdr:sp>
    </xdr:grpSp>
    <xdr:clientData/>
  </xdr:twoCellAnchor>
  <xdr:twoCellAnchor>
    <xdr:from>
      <xdr:col>0</xdr:col>
      <xdr:colOff>114300</xdr:colOff>
      <xdr:row>3</xdr:row>
      <xdr:rowOff>217170</xdr:rowOff>
    </xdr:from>
    <xdr:to>
      <xdr:col>0</xdr:col>
      <xdr:colOff>481920</xdr:colOff>
      <xdr:row>3</xdr:row>
      <xdr:rowOff>586695</xdr:rowOff>
    </xdr:to>
    <xdr:sp macro="" textlink="">
      <xdr:nvSpPr>
        <xdr:cNvPr id="10" name="Flowchart: Connector 9">
          <a:extLst>
            <a:ext uri="{FF2B5EF4-FFF2-40B4-BE49-F238E27FC236}">
              <a16:creationId xmlns:a16="http://schemas.microsoft.com/office/drawing/2014/main" id="{00000000-0008-0000-0200-00000A000000}"/>
            </a:ext>
          </a:extLst>
        </xdr:cNvPr>
        <xdr:cNvSpPr>
          <a:spLocks noChangeAspect="1"/>
        </xdr:cNvSpPr>
      </xdr:nvSpPr>
      <xdr:spPr>
        <a:xfrm>
          <a:off x="114300" y="1845945"/>
          <a:ext cx="367620" cy="369525"/>
        </a:xfrm>
        <a:prstGeom prst="flowChartConnector">
          <a:avLst/>
        </a:prstGeom>
        <a:solidFill>
          <a:srgbClr val="27348B"/>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lb-LU" sz="1100" b="1">
              <a:solidFill>
                <a:schemeClr val="bg1"/>
              </a:solidFill>
              <a:latin typeface="Century Gothic" panose="020B0502020202020204" pitchFamily="34" charset="0"/>
            </a:rPr>
            <a:t>1</a:t>
          </a:r>
        </a:p>
      </xdr:txBody>
    </xdr:sp>
    <xdr:clientData/>
  </xdr:twoCellAnchor>
  <xdr:twoCellAnchor>
    <xdr:from>
      <xdr:col>0</xdr:col>
      <xdr:colOff>108585</xdr:colOff>
      <xdr:row>5</xdr:row>
      <xdr:rowOff>200025</xdr:rowOff>
    </xdr:from>
    <xdr:to>
      <xdr:col>0</xdr:col>
      <xdr:colOff>487635</xdr:colOff>
      <xdr:row>5</xdr:row>
      <xdr:rowOff>567645</xdr:rowOff>
    </xdr:to>
    <xdr:sp macro="" textlink="">
      <xdr:nvSpPr>
        <xdr:cNvPr id="15" name="Flowchart: Connector 14">
          <a:extLst>
            <a:ext uri="{FF2B5EF4-FFF2-40B4-BE49-F238E27FC236}">
              <a16:creationId xmlns:a16="http://schemas.microsoft.com/office/drawing/2014/main" id="{00000000-0008-0000-0200-00000F000000}"/>
            </a:ext>
          </a:extLst>
        </xdr:cNvPr>
        <xdr:cNvSpPr>
          <a:spLocks noChangeAspect="1"/>
        </xdr:cNvSpPr>
      </xdr:nvSpPr>
      <xdr:spPr>
        <a:xfrm>
          <a:off x="108585" y="3352800"/>
          <a:ext cx="379050" cy="367620"/>
        </a:xfrm>
        <a:prstGeom prst="flowChartConnector">
          <a:avLst/>
        </a:prstGeom>
        <a:solidFill>
          <a:srgbClr val="27348B"/>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lb-LU" sz="1100" b="1">
              <a:solidFill>
                <a:schemeClr val="bg1"/>
              </a:solidFill>
              <a:latin typeface="Century Gothic" panose="020B0502020202020204" pitchFamily="34" charset="0"/>
            </a:rPr>
            <a:t>3</a:t>
          </a:r>
        </a:p>
      </xdr:txBody>
    </xdr:sp>
    <xdr:clientData/>
  </xdr:twoCellAnchor>
  <xdr:twoCellAnchor>
    <xdr:from>
      <xdr:col>0</xdr:col>
      <xdr:colOff>108585</xdr:colOff>
      <xdr:row>4</xdr:row>
      <xdr:rowOff>205785</xdr:rowOff>
    </xdr:from>
    <xdr:to>
      <xdr:col>0</xdr:col>
      <xdr:colOff>487635</xdr:colOff>
      <xdr:row>4</xdr:row>
      <xdr:rowOff>581025</xdr:rowOff>
    </xdr:to>
    <xdr:sp macro="" textlink="">
      <xdr:nvSpPr>
        <xdr:cNvPr id="22" name="Flowchart: Connector 21">
          <a:extLst>
            <a:ext uri="{FF2B5EF4-FFF2-40B4-BE49-F238E27FC236}">
              <a16:creationId xmlns:a16="http://schemas.microsoft.com/office/drawing/2014/main" id="{00000000-0008-0000-0200-000016000000}"/>
            </a:ext>
          </a:extLst>
        </xdr:cNvPr>
        <xdr:cNvSpPr>
          <a:spLocks noChangeAspect="1"/>
        </xdr:cNvSpPr>
      </xdr:nvSpPr>
      <xdr:spPr>
        <a:xfrm>
          <a:off x="108585" y="2596560"/>
          <a:ext cx="379050" cy="375240"/>
        </a:xfrm>
        <a:prstGeom prst="flowChartConnector">
          <a:avLst/>
        </a:prstGeom>
        <a:solidFill>
          <a:srgbClr val="27348B"/>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lb-LU" sz="1100" b="1">
              <a:solidFill>
                <a:schemeClr val="bg1"/>
              </a:solidFill>
              <a:latin typeface="Century Gothic" panose="020B0502020202020204" pitchFamily="34" charset="0"/>
            </a:rPr>
            <a:t>2</a:t>
          </a:r>
        </a:p>
      </xdr:txBody>
    </xdr:sp>
    <xdr:clientData/>
  </xdr:twoCellAnchor>
  <xdr:twoCellAnchor>
    <xdr:from>
      <xdr:col>0</xdr:col>
      <xdr:colOff>112395</xdr:colOff>
      <xdr:row>28</xdr:row>
      <xdr:rowOff>196260</xdr:rowOff>
    </xdr:from>
    <xdr:to>
      <xdr:col>0</xdr:col>
      <xdr:colOff>491445</xdr:colOff>
      <xdr:row>28</xdr:row>
      <xdr:rowOff>571500</xdr:rowOff>
    </xdr:to>
    <xdr:sp macro="" textlink="">
      <xdr:nvSpPr>
        <xdr:cNvPr id="26" name="Flowchart: Connector 25">
          <a:extLst>
            <a:ext uri="{FF2B5EF4-FFF2-40B4-BE49-F238E27FC236}">
              <a16:creationId xmlns:a16="http://schemas.microsoft.com/office/drawing/2014/main" id="{00000000-0008-0000-0200-00001A000000}"/>
            </a:ext>
          </a:extLst>
        </xdr:cNvPr>
        <xdr:cNvSpPr>
          <a:spLocks noChangeAspect="1"/>
        </xdr:cNvSpPr>
      </xdr:nvSpPr>
      <xdr:spPr>
        <a:xfrm>
          <a:off x="112395" y="26675760"/>
          <a:ext cx="379050" cy="375240"/>
        </a:xfrm>
        <a:prstGeom prst="flowChartConnector">
          <a:avLst/>
        </a:prstGeom>
        <a:solidFill>
          <a:srgbClr val="27348B"/>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lb-LU" sz="1100" b="1">
              <a:solidFill>
                <a:schemeClr val="bg1"/>
              </a:solidFill>
              <a:latin typeface="Century Gothic" panose="020B0502020202020204" pitchFamily="34" charset="0"/>
            </a:rPr>
            <a:t>24</a:t>
          </a:r>
        </a:p>
      </xdr:txBody>
    </xdr:sp>
    <xdr:clientData/>
  </xdr:twoCellAnchor>
  <xdr:twoCellAnchor>
    <xdr:from>
      <xdr:col>0</xdr:col>
      <xdr:colOff>118110</xdr:colOff>
      <xdr:row>37</xdr:row>
      <xdr:rowOff>184785</xdr:rowOff>
    </xdr:from>
    <xdr:to>
      <xdr:col>0</xdr:col>
      <xdr:colOff>497160</xdr:colOff>
      <xdr:row>37</xdr:row>
      <xdr:rowOff>560025</xdr:rowOff>
    </xdr:to>
    <xdr:sp macro="" textlink="">
      <xdr:nvSpPr>
        <xdr:cNvPr id="28" name="Flowchart: Connector 27">
          <a:extLst>
            <a:ext uri="{FF2B5EF4-FFF2-40B4-BE49-F238E27FC236}">
              <a16:creationId xmlns:a16="http://schemas.microsoft.com/office/drawing/2014/main" id="{00000000-0008-0000-0200-00001C000000}"/>
            </a:ext>
          </a:extLst>
        </xdr:cNvPr>
        <xdr:cNvSpPr>
          <a:spLocks noChangeAspect="1"/>
        </xdr:cNvSpPr>
      </xdr:nvSpPr>
      <xdr:spPr>
        <a:xfrm>
          <a:off x="118110" y="36235005"/>
          <a:ext cx="379050" cy="375240"/>
        </a:xfrm>
        <a:prstGeom prst="flowChartConnector">
          <a:avLst/>
        </a:prstGeom>
        <a:solidFill>
          <a:srgbClr val="27348B"/>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lb-LU" sz="1100" b="1">
              <a:solidFill>
                <a:schemeClr val="bg1"/>
              </a:solidFill>
              <a:latin typeface="Century Gothic" panose="020B0502020202020204" pitchFamily="34" charset="0"/>
            </a:rPr>
            <a:t>31</a:t>
          </a:r>
        </a:p>
      </xdr:txBody>
    </xdr:sp>
    <xdr:clientData/>
  </xdr:twoCellAnchor>
  <xdr:twoCellAnchor>
    <xdr:from>
      <xdr:col>0</xdr:col>
      <xdr:colOff>70073</xdr:colOff>
      <xdr:row>39</xdr:row>
      <xdr:rowOff>279392</xdr:rowOff>
    </xdr:from>
    <xdr:to>
      <xdr:col>0</xdr:col>
      <xdr:colOff>538073</xdr:colOff>
      <xdr:row>39</xdr:row>
      <xdr:rowOff>747392</xdr:rowOff>
    </xdr:to>
    <xdr:sp macro="" textlink="">
      <xdr:nvSpPr>
        <xdr:cNvPr id="32" name="Flowchart: Connector 31">
          <a:extLst>
            <a:ext uri="{FF2B5EF4-FFF2-40B4-BE49-F238E27FC236}">
              <a16:creationId xmlns:a16="http://schemas.microsoft.com/office/drawing/2014/main" id="{00000000-0008-0000-0200-000020000000}"/>
            </a:ext>
          </a:extLst>
        </xdr:cNvPr>
        <xdr:cNvSpPr>
          <a:spLocks noChangeAspect="1"/>
        </xdr:cNvSpPr>
      </xdr:nvSpPr>
      <xdr:spPr>
        <a:xfrm>
          <a:off x="70073" y="36512492"/>
          <a:ext cx="468000" cy="468000"/>
        </a:xfrm>
        <a:prstGeom prst="flowChartConnector">
          <a:avLst/>
        </a:prstGeom>
        <a:solidFill>
          <a:srgbClr val="27348B"/>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lb-LU" sz="1100" b="1">
              <a:solidFill>
                <a:schemeClr val="bg1"/>
              </a:solidFill>
              <a:latin typeface="Century Gothic" panose="020B0502020202020204" pitchFamily="34" charset="0"/>
            </a:rPr>
            <a:t>32a</a:t>
          </a:r>
        </a:p>
      </xdr:txBody>
    </xdr:sp>
    <xdr:clientData/>
  </xdr:twoCellAnchor>
  <xdr:twoCellAnchor>
    <xdr:from>
      <xdr:col>0</xdr:col>
      <xdr:colOff>64770</xdr:colOff>
      <xdr:row>42</xdr:row>
      <xdr:rowOff>96202</xdr:rowOff>
    </xdr:from>
    <xdr:to>
      <xdr:col>0</xdr:col>
      <xdr:colOff>532770</xdr:colOff>
      <xdr:row>42</xdr:row>
      <xdr:rowOff>564202</xdr:rowOff>
    </xdr:to>
    <xdr:sp macro="" textlink="">
      <xdr:nvSpPr>
        <xdr:cNvPr id="33" name="Flowchart: Connector 32">
          <a:extLst>
            <a:ext uri="{FF2B5EF4-FFF2-40B4-BE49-F238E27FC236}">
              <a16:creationId xmlns:a16="http://schemas.microsoft.com/office/drawing/2014/main" id="{00000000-0008-0000-0200-000021000000}"/>
            </a:ext>
          </a:extLst>
        </xdr:cNvPr>
        <xdr:cNvSpPr>
          <a:spLocks noChangeAspect="1"/>
        </xdr:cNvSpPr>
      </xdr:nvSpPr>
      <xdr:spPr>
        <a:xfrm>
          <a:off x="64770" y="38862952"/>
          <a:ext cx="468000" cy="468000"/>
        </a:xfrm>
        <a:prstGeom prst="flowChartConnector">
          <a:avLst/>
        </a:prstGeom>
        <a:solidFill>
          <a:srgbClr val="27348B"/>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lb-LU" sz="1100" b="1">
              <a:solidFill>
                <a:schemeClr val="bg1"/>
              </a:solidFill>
              <a:latin typeface="Century Gothic" panose="020B0502020202020204" pitchFamily="34" charset="0"/>
            </a:rPr>
            <a:t>33a</a:t>
          </a:r>
        </a:p>
      </xdr:txBody>
    </xdr:sp>
    <xdr:clientData/>
  </xdr:twoCellAnchor>
  <xdr:twoCellAnchor>
    <xdr:from>
      <xdr:col>0</xdr:col>
      <xdr:colOff>120968</xdr:colOff>
      <xdr:row>44</xdr:row>
      <xdr:rowOff>514350</xdr:rowOff>
    </xdr:from>
    <xdr:to>
      <xdr:col>0</xdr:col>
      <xdr:colOff>494303</xdr:colOff>
      <xdr:row>44</xdr:row>
      <xdr:rowOff>885780</xdr:rowOff>
    </xdr:to>
    <xdr:sp macro="" textlink="">
      <xdr:nvSpPr>
        <xdr:cNvPr id="34" name="Flowchart: Connector 33">
          <a:extLst>
            <a:ext uri="{FF2B5EF4-FFF2-40B4-BE49-F238E27FC236}">
              <a16:creationId xmlns:a16="http://schemas.microsoft.com/office/drawing/2014/main" id="{00000000-0008-0000-0200-000022000000}"/>
            </a:ext>
          </a:extLst>
        </xdr:cNvPr>
        <xdr:cNvSpPr>
          <a:spLocks noChangeAspect="1"/>
        </xdr:cNvSpPr>
      </xdr:nvSpPr>
      <xdr:spPr>
        <a:xfrm>
          <a:off x="120968" y="40260270"/>
          <a:ext cx="373335" cy="371430"/>
        </a:xfrm>
        <a:prstGeom prst="flowChartConnector">
          <a:avLst/>
        </a:prstGeom>
        <a:solidFill>
          <a:srgbClr val="27348B"/>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lb-LU" sz="1100" b="1">
              <a:solidFill>
                <a:schemeClr val="bg1"/>
              </a:solidFill>
              <a:latin typeface="Century Gothic" panose="020B0502020202020204" pitchFamily="34" charset="0"/>
            </a:rPr>
            <a:t>34</a:t>
          </a:r>
        </a:p>
      </xdr:txBody>
    </xdr:sp>
    <xdr:clientData/>
  </xdr:twoCellAnchor>
  <xdr:twoCellAnchor>
    <xdr:from>
      <xdr:col>0</xdr:col>
      <xdr:colOff>113445</xdr:colOff>
      <xdr:row>45</xdr:row>
      <xdr:rowOff>145875</xdr:rowOff>
    </xdr:from>
    <xdr:to>
      <xdr:col>0</xdr:col>
      <xdr:colOff>491445</xdr:colOff>
      <xdr:row>45</xdr:row>
      <xdr:rowOff>523875</xdr:rowOff>
    </xdr:to>
    <xdr:sp macro="" textlink="">
      <xdr:nvSpPr>
        <xdr:cNvPr id="35" name="Flowchart: Connector 34">
          <a:extLst>
            <a:ext uri="{FF2B5EF4-FFF2-40B4-BE49-F238E27FC236}">
              <a16:creationId xmlns:a16="http://schemas.microsoft.com/office/drawing/2014/main" id="{00000000-0008-0000-0200-000023000000}"/>
            </a:ext>
          </a:extLst>
        </xdr:cNvPr>
        <xdr:cNvSpPr>
          <a:spLocks noChangeAspect="1"/>
        </xdr:cNvSpPr>
      </xdr:nvSpPr>
      <xdr:spPr>
        <a:xfrm>
          <a:off x="113445" y="37455300"/>
          <a:ext cx="378000" cy="378000"/>
        </a:xfrm>
        <a:prstGeom prst="flowChartConnector">
          <a:avLst/>
        </a:prstGeom>
        <a:solidFill>
          <a:srgbClr val="27348B"/>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lb-LU" sz="1100" b="1">
              <a:solidFill>
                <a:schemeClr val="bg1"/>
              </a:solidFill>
              <a:latin typeface="Century Gothic" panose="020B0502020202020204" pitchFamily="34" charset="0"/>
            </a:rPr>
            <a:t>35</a:t>
          </a:r>
        </a:p>
      </xdr:txBody>
    </xdr:sp>
    <xdr:clientData/>
  </xdr:twoCellAnchor>
  <xdr:twoCellAnchor>
    <xdr:from>
      <xdr:col>0</xdr:col>
      <xdr:colOff>108585</xdr:colOff>
      <xdr:row>52</xdr:row>
      <xdr:rowOff>685800</xdr:rowOff>
    </xdr:from>
    <xdr:to>
      <xdr:col>0</xdr:col>
      <xdr:colOff>487635</xdr:colOff>
      <xdr:row>52</xdr:row>
      <xdr:rowOff>1064850</xdr:rowOff>
    </xdr:to>
    <xdr:sp macro="" textlink="">
      <xdr:nvSpPr>
        <xdr:cNvPr id="36" name="Flowchart: Connector 35">
          <a:extLst>
            <a:ext uri="{FF2B5EF4-FFF2-40B4-BE49-F238E27FC236}">
              <a16:creationId xmlns:a16="http://schemas.microsoft.com/office/drawing/2014/main" id="{00000000-0008-0000-0200-000024000000}"/>
            </a:ext>
          </a:extLst>
        </xdr:cNvPr>
        <xdr:cNvSpPr>
          <a:spLocks noChangeAspect="1"/>
        </xdr:cNvSpPr>
      </xdr:nvSpPr>
      <xdr:spPr>
        <a:xfrm>
          <a:off x="108585" y="49282350"/>
          <a:ext cx="379050" cy="379050"/>
        </a:xfrm>
        <a:prstGeom prst="flowChartConnector">
          <a:avLst/>
        </a:prstGeom>
        <a:solidFill>
          <a:srgbClr val="27348B"/>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lb-LU" sz="1100" b="1">
              <a:solidFill>
                <a:schemeClr val="bg1"/>
              </a:solidFill>
              <a:latin typeface="Century Gothic" panose="020B0502020202020204" pitchFamily="34" charset="0"/>
            </a:rPr>
            <a:t>41</a:t>
          </a:r>
        </a:p>
      </xdr:txBody>
    </xdr:sp>
    <xdr:clientData/>
  </xdr:twoCellAnchor>
  <xdr:twoCellAnchor>
    <xdr:from>
      <xdr:col>0</xdr:col>
      <xdr:colOff>102870</xdr:colOff>
      <xdr:row>53</xdr:row>
      <xdr:rowOff>194355</xdr:rowOff>
    </xdr:from>
    <xdr:to>
      <xdr:col>0</xdr:col>
      <xdr:colOff>481920</xdr:colOff>
      <xdr:row>53</xdr:row>
      <xdr:rowOff>571500</xdr:rowOff>
    </xdr:to>
    <xdr:sp macro="" textlink="">
      <xdr:nvSpPr>
        <xdr:cNvPr id="37" name="Flowchart: Connector 36">
          <a:extLst>
            <a:ext uri="{FF2B5EF4-FFF2-40B4-BE49-F238E27FC236}">
              <a16:creationId xmlns:a16="http://schemas.microsoft.com/office/drawing/2014/main" id="{00000000-0008-0000-0200-000025000000}"/>
            </a:ext>
          </a:extLst>
        </xdr:cNvPr>
        <xdr:cNvSpPr>
          <a:spLocks noChangeAspect="1"/>
        </xdr:cNvSpPr>
      </xdr:nvSpPr>
      <xdr:spPr>
        <a:xfrm>
          <a:off x="102870" y="50438730"/>
          <a:ext cx="379050" cy="377145"/>
        </a:xfrm>
        <a:prstGeom prst="flowChartConnector">
          <a:avLst/>
        </a:prstGeom>
        <a:solidFill>
          <a:srgbClr val="27348B"/>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lb-LU" sz="1100" b="1">
              <a:solidFill>
                <a:schemeClr val="bg1"/>
              </a:solidFill>
              <a:latin typeface="Century Gothic" panose="020B0502020202020204" pitchFamily="34" charset="0"/>
            </a:rPr>
            <a:t>42</a:t>
          </a:r>
        </a:p>
      </xdr:txBody>
    </xdr:sp>
    <xdr:clientData/>
  </xdr:twoCellAnchor>
  <xdr:twoCellAnchor>
    <xdr:from>
      <xdr:col>0</xdr:col>
      <xdr:colOff>108585</xdr:colOff>
      <xdr:row>54</xdr:row>
      <xdr:rowOff>438150</xdr:rowOff>
    </xdr:from>
    <xdr:to>
      <xdr:col>0</xdr:col>
      <xdr:colOff>489540</xdr:colOff>
      <xdr:row>54</xdr:row>
      <xdr:rowOff>811485</xdr:rowOff>
    </xdr:to>
    <xdr:sp macro="" textlink="">
      <xdr:nvSpPr>
        <xdr:cNvPr id="38" name="Flowchart: Connector 37">
          <a:extLst>
            <a:ext uri="{FF2B5EF4-FFF2-40B4-BE49-F238E27FC236}">
              <a16:creationId xmlns:a16="http://schemas.microsoft.com/office/drawing/2014/main" id="{00000000-0008-0000-0200-000026000000}"/>
            </a:ext>
          </a:extLst>
        </xdr:cNvPr>
        <xdr:cNvSpPr>
          <a:spLocks noChangeAspect="1"/>
        </xdr:cNvSpPr>
      </xdr:nvSpPr>
      <xdr:spPr>
        <a:xfrm>
          <a:off x="108585" y="51444525"/>
          <a:ext cx="380955" cy="373335"/>
        </a:xfrm>
        <a:prstGeom prst="flowChartConnector">
          <a:avLst/>
        </a:prstGeom>
        <a:solidFill>
          <a:srgbClr val="27348B"/>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lb-LU" sz="1100" b="1">
              <a:solidFill>
                <a:schemeClr val="bg1"/>
              </a:solidFill>
              <a:latin typeface="Century Gothic" panose="020B0502020202020204" pitchFamily="34" charset="0"/>
            </a:rPr>
            <a:t>43</a:t>
          </a:r>
        </a:p>
      </xdr:txBody>
    </xdr:sp>
    <xdr:clientData/>
  </xdr:twoCellAnchor>
  <xdr:twoCellAnchor>
    <xdr:from>
      <xdr:col>0</xdr:col>
      <xdr:colOff>118110</xdr:colOff>
      <xdr:row>60</xdr:row>
      <xdr:rowOff>605790</xdr:rowOff>
    </xdr:from>
    <xdr:to>
      <xdr:col>0</xdr:col>
      <xdr:colOff>497160</xdr:colOff>
      <xdr:row>60</xdr:row>
      <xdr:rowOff>981030</xdr:rowOff>
    </xdr:to>
    <xdr:sp macro="" textlink="">
      <xdr:nvSpPr>
        <xdr:cNvPr id="39" name="Flowchart: Connector 38">
          <a:extLst>
            <a:ext uri="{FF2B5EF4-FFF2-40B4-BE49-F238E27FC236}">
              <a16:creationId xmlns:a16="http://schemas.microsoft.com/office/drawing/2014/main" id="{00000000-0008-0000-0200-000027000000}"/>
            </a:ext>
          </a:extLst>
        </xdr:cNvPr>
        <xdr:cNvSpPr>
          <a:spLocks noChangeAspect="1"/>
        </xdr:cNvSpPr>
      </xdr:nvSpPr>
      <xdr:spPr>
        <a:xfrm>
          <a:off x="118110" y="57193815"/>
          <a:ext cx="379050" cy="375240"/>
        </a:xfrm>
        <a:prstGeom prst="flowChartConnector">
          <a:avLst/>
        </a:prstGeom>
        <a:solidFill>
          <a:srgbClr val="27348B"/>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lb-LU" sz="1100" b="1">
              <a:solidFill>
                <a:schemeClr val="bg1"/>
              </a:solidFill>
              <a:latin typeface="Century Gothic" panose="020B0502020202020204" pitchFamily="34" charset="0"/>
            </a:rPr>
            <a:t>48</a:t>
          </a:r>
        </a:p>
      </xdr:txBody>
    </xdr:sp>
    <xdr:clientData/>
  </xdr:twoCellAnchor>
  <xdr:twoCellAnchor>
    <xdr:from>
      <xdr:col>0</xdr:col>
      <xdr:colOff>126638</xdr:colOff>
      <xdr:row>61</xdr:row>
      <xdr:rowOff>285750</xdr:rowOff>
    </xdr:from>
    <xdr:to>
      <xdr:col>0</xdr:col>
      <xdr:colOff>505688</xdr:colOff>
      <xdr:row>61</xdr:row>
      <xdr:rowOff>660990</xdr:rowOff>
    </xdr:to>
    <xdr:sp macro="" textlink="">
      <xdr:nvSpPr>
        <xdr:cNvPr id="40" name="Flowchart: Connector 39">
          <a:extLst>
            <a:ext uri="{FF2B5EF4-FFF2-40B4-BE49-F238E27FC236}">
              <a16:creationId xmlns:a16="http://schemas.microsoft.com/office/drawing/2014/main" id="{00000000-0008-0000-0200-000028000000}"/>
            </a:ext>
          </a:extLst>
        </xdr:cNvPr>
        <xdr:cNvSpPr>
          <a:spLocks noChangeAspect="1"/>
        </xdr:cNvSpPr>
      </xdr:nvSpPr>
      <xdr:spPr>
        <a:xfrm>
          <a:off x="126638" y="58397775"/>
          <a:ext cx="379050" cy="375240"/>
        </a:xfrm>
        <a:prstGeom prst="flowChartConnector">
          <a:avLst/>
        </a:prstGeom>
        <a:solidFill>
          <a:srgbClr val="27348B"/>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lb-LU" sz="1100" b="1">
              <a:solidFill>
                <a:schemeClr val="bg1"/>
              </a:solidFill>
              <a:latin typeface="Century Gothic" panose="020B0502020202020204" pitchFamily="34" charset="0"/>
            </a:rPr>
            <a:t>49</a:t>
          </a:r>
        </a:p>
      </xdr:txBody>
    </xdr:sp>
    <xdr:clientData/>
  </xdr:twoCellAnchor>
  <mc:AlternateContent xmlns:mc="http://schemas.openxmlformats.org/markup-compatibility/2006">
    <mc:Choice xmlns:a14="http://schemas.microsoft.com/office/drawing/2010/main" Requires="a14">
      <xdr:twoCellAnchor editAs="oneCell">
        <xdr:from>
          <xdr:col>2</xdr:col>
          <xdr:colOff>142875</xdr:colOff>
          <xdr:row>3</xdr:row>
          <xdr:rowOff>295275</xdr:rowOff>
        </xdr:from>
        <xdr:to>
          <xdr:col>2</xdr:col>
          <xdr:colOff>581025</xdr:colOff>
          <xdr:row>3</xdr:row>
          <xdr:rowOff>504825</xdr:rowOff>
        </xdr:to>
        <xdr:sp macro="" textlink="">
          <xdr:nvSpPr>
            <xdr:cNvPr id="1889" name="Option Button 865" hidden="1">
              <a:extLst>
                <a:ext uri="{63B3BB69-23CF-44E3-9099-C40C66FF867C}">
                  <a14:compatExt spid="_x0000_s1889"/>
                </a:ext>
                <a:ext uri="{FF2B5EF4-FFF2-40B4-BE49-F238E27FC236}">
                  <a16:creationId xmlns:a16="http://schemas.microsoft.com/office/drawing/2014/main" id="{00000000-0008-0000-0200-00006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552450</xdr:colOff>
          <xdr:row>3</xdr:row>
          <xdr:rowOff>295275</xdr:rowOff>
        </xdr:from>
        <xdr:to>
          <xdr:col>2</xdr:col>
          <xdr:colOff>990600</xdr:colOff>
          <xdr:row>3</xdr:row>
          <xdr:rowOff>504825</xdr:rowOff>
        </xdr:to>
        <xdr:sp macro="" textlink="">
          <xdr:nvSpPr>
            <xdr:cNvPr id="1890" name="Option Button 866" hidden="1">
              <a:extLst>
                <a:ext uri="{63B3BB69-23CF-44E3-9099-C40C66FF867C}">
                  <a14:compatExt spid="_x0000_s1890"/>
                </a:ext>
                <a:ext uri="{FF2B5EF4-FFF2-40B4-BE49-F238E27FC236}">
                  <a16:creationId xmlns:a16="http://schemas.microsoft.com/office/drawing/2014/main" id="{00000000-0008-0000-0200-00006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3</xdr:row>
          <xdr:rowOff>295275</xdr:rowOff>
        </xdr:from>
        <xdr:to>
          <xdr:col>2</xdr:col>
          <xdr:colOff>1390650</xdr:colOff>
          <xdr:row>3</xdr:row>
          <xdr:rowOff>504825</xdr:rowOff>
        </xdr:to>
        <xdr:sp macro="" textlink="">
          <xdr:nvSpPr>
            <xdr:cNvPr id="1891" name="Option Button 867" hidden="1">
              <a:extLst>
                <a:ext uri="{63B3BB69-23CF-44E3-9099-C40C66FF867C}">
                  <a14:compatExt spid="_x0000_s1891"/>
                </a:ext>
                <a:ext uri="{FF2B5EF4-FFF2-40B4-BE49-F238E27FC236}">
                  <a16:creationId xmlns:a16="http://schemas.microsoft.com/office/drawing/2014/main" id="{00000000-0008-0000-0200-00006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xdr:row>
          <xdr:rowOff>142875</xdr:rowOff>
        </xdr:from>
        <xdr:to>
          <xdr:col>2</xdr:col>
          <xdr:colOff>1485900</xdr:colOff>
          <xdr:row>3</xdr:row>
          <xdr:rowOff>609600</xdr:rowOff>
        </xdr:to>
        <xdr:sp macro="" textlink="">
          <xdr:nvSpPr>
            <xdr:cNvPr id="1892" name="Group Box Krittär 1" hidden="1">
              <a:extLst>
                <a:ext uri="{63B3BB69-23CF-44E3-9099-C40C66FF867C}">
                  <a14:compatExt spid="_x0000_s1892"/>
                </a:ext>
                <a:ext uri="{FF2B5EF4-FFF2-40B4-BE49-F238E27FC236}">
                  <a16:creationId xmlns:a16="http://schemas.microsoft.com/office/drawing/2014/main" id="{00000000-0008-0000-0200-000064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xdr:row>
          <xdr:rowOff>304800</xdr:rowOff>
        </xdr:from>
        <xdr:to>
          <xdr:col>2</xdr:col>
          <xdr:colOff>571500</xdr:colOff>
          <xdr:row>4</xdr:row>
          <xdr:rowOff>514350</xdr:rowOff>
        </xdr:to>
        <xdr:sp macro="" textlink="">
          <xdr:nvSpPr>
            <xdr:cNvPr id="1897" name="Option Button 873" hidden="1">
              <a:extLst>
                <a:ext uri="{63B3BB69-23CF-44E3-9099-C40C66FF867C}">
                  <a14:compatExt spid="_x0000_s1897"/>
                </a:ext>
                <a:ext uri="{FF2B5EF4-FFF2-40B4-BE49-F238E27FC236}">
                  <a16:creationId xmlns:a16="http://schemas.microsoft.com/office/drawing/2014/main" id="{00000000-0008-0000-0200-00006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542925</xdr:colOff>
          <xdr:row>4</xdr:row>
          <xdr:rowOff>304800</xdr:rowOff>
        </xdr:from>
        <xdr:to>
          <xdr:col>2</xdr:col>
          <xdr:colOff>981075</xdr:colOff>
          <xdr:row>4</xdr:row>
          <xdr:rowOff>514350</xdr:rowOff>
        </xdr:to>
        <xdr:sp macro="" textlink="">
          <xdr:nvSpPr>
            <xdr:cNvPr id="1898" name="Option Button 874" hidden="1">
              <a:extLst>
                <a:ext uri="{63B3BB69-23CF-44E3-9099-C40C66FF867C}">
                  <a14:compatExt spid="_x0000_s1898"/>
                </a:ext>
                <a:ext uri="{FF2B5EF4-FFF2-40B4-BE49-F238E27FC236}">
                  <a16:creationId xmlns:a16="http://schemas.microsoft.com/office/drawing/2014/main" id="{00000000-0008-0000-02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4</xdr:row>
          <xdr:rowOff>304800</xdr:rowOff>
        </xdr:from>
        <xdr:to>
          <xdr:col>2</xdr:col>
          <xdr:colOff>1381125</xdr:colOff>
          <xdr:row>4</xdr:row>
          <xdr:rowOff>514350</xdr:rowOff>
        </xdr:to>
        <xdr:sp macro="" textlink="">
          <xdr:nvSpPr>
            <xdr:cNvPr id="1899" name="Option Button 875" hidden="1">
              <a:extLst>
                <a:ext uri="{63B3BB69-23CF-44E3-9099-C40C66FF867C}">
                  <a14:compatExt spid="_x0000_s1899"/>
                </a:ext>
                <a:ext uri="{FF2B5EF4-FFF2-40B4-BE49-F238E27FC236}">
                  <a16:creationId xmlns:a16="http://schemas.microsoft.com/office/drawing/2014/main" id="{00000000-0008-0000-02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xdr:row>
          <xdr:rowOff>133350</xdr:rowOff>
        </xdr:from>
        <xdr:to>
          <xdr:col>2</xdr:col>
          <xdr:colOff>1495425</xdr:colOff>
          <xdr:row>4</xdr:row>
          <xdr:rowOff>628650</xdr:rowOff>
        </xdr:to>
        <xdr:sp macro="" textlink="">
          <xdr:nvSpPr>
            <xdr:cNvPr id="1900" name="Group Box Krittär 2" hidden="1">
              <a:extLst>
                <a:ext uri="{63B3BB69-23CF-44E3-9099-C40C66FF867C}">
                  <a14:compatExt spid="_x0000_s1900"/>
                </a:ext>
                <a:ext uri="{FF2B5EF4-FFF2-40B4-BE49-F238E27FC236}">
                  <a16:creationId xmlns:a16="http://schemas.microsoft.com/office/drawing/2014/main" id="{00000000-0008-0000-0200-00006C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5</xdr:row>
          <xdr:rowOff>295275</xdr:rowOff>
        </xdr:from>
        <xdr:to>
          <xdr:col>2</xdr:col>
          <xdr:colOff>571500</xdr:colOff>
          <xdr:row>5</xdr:row>
          <xdr:rowOff>504825</xdr:rowOff>
        </xdr:to>
        <xdr:sp macro="" textlink="">
          <xdr:nvSpPr>
            <xdr:cNvPr id="1901" name="Option Button 877" hidden="1">
              <a:extLst>
                <a:ext uri="{63B3BB69-23CF-44E3-9099-C40C66FF867C}">
                  <a14:compatExt spid="_x0000_s1901"/>
                </a:ext>
                <a:ext uri="{FF2B5EF4-FFF2-40B4-BE49-F238E27FC236}">
                  <a16:creationId xmlns:a16="http://schemas.microsoft.com/office/drawing/2014/main" id="{00000000-0008-0000-0200-00006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542925</xdr:colOff>
          <xdr:row>5</xdr:row>
          <xdr:rowOff>295275</xdr:rowOff>
        </xdr:from>
        <xdr:to>
          <xdr:col>2</xdr:col>
          <xdr:colOff>981075</xdr:colOff>
          <xdr:row>5</xdr:row>
          <xdr:rowOff>504825</xdr:rowOff>
        </xdr:to>
        <xdr:sp macro="" textlink="">
          <xdr:nvSpPr>
            <xdr:cNvPr id="1902" name="Option Button 878" hidden="1">
              <a:extLst>
                <a:ext uri="{63B3BB69-23CF-44E3-9099-C40C66FF867C}">
                  <a14:compatExt spid="_x0000_s1902"/>
                </a:ext>
                <a:ext uri="{FF2B5EF4-FFF2-40B4-BE49-F238E27FC236}">
                  <a16:creationId xmlns:a16="http://schemas.microsoft.com/office/drawing/2014/main" id="{00000000-0008-0000-0200-00006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5</xdr:row>
          <xdr:rowOff>295275</xdr:rowOff>
        </xdr:from>
        <xdr:to>
          <xdr:col>2</xdr:col>
          <xdr:colOff>1381125</xdr:colOff>
          <xdr:row>5</xdr:row>
          <xdr:rowOff>504825</xdr:rowOff>
        </xdr:to>
        <xdr:sp macro="" textlink="">
          <xdr:nvSpPr>
            <xdr:cNvPr id="1903" name="Option Button 879" hidden="1">
              <a:extLst>
                <a:ext uri="{63B3BB69-23CF-44E3-9099-C40C66FF867C}">
                  <a14:compatExt spid="_x0000_s1903"/>
                </a:ext>
                <a:ext uri="{FF2B5EF4-FFF2-40B4-BE49-F238E27FC236}">
                  <a16:creationId xmlns:a16="http://schemas.microsoft.com/office/drawing/2014/main" id="{00000000-0008-0000-0200-00006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xdr:row>
          <xdr:rowOff>76200</xdr:rowOff>
        </xdr:from>
        <xdr:to>
          <xdr:col>2</xdr:col>
          <xdr:colOff>1485900</xdr:colOff>
          <xdr:row>5</xdr:row>
          <xdr:rowOff>628650</xdr:rowOff>
        </xdr:to>
        <xdr:sp macro="" textlink="">
          <xdr:nvSpPr>
            <xdr:cNvPr id="1904" name="Group Box Krittär 3" hidden="1">
              <a:extLst>
                <a:ext uri="{63B3BB69-23CF-44E3-9099-C40C66FF867C}">
                  <a14:compatExt spid="_x0000_s1904"/>
                </a:ext>
                <a:ext uri="{FF2B5EF4-FFF2-40B4-BE49-F238E27FC236}">
                  <a16:creationId xmlns:a16="http://schemas.microsoft.com/office/drawing/2014/main" id="{00000000-0008-0000-0200-000070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6</xdr:row>
          <xdr:rowOff>304800</xdr:rowOff>
        </xdr:from>
        <xdr:to>
          <xdr:col>2</xdr:col>
          <xdr:colOff>571500</xdr:colOff>
          <xdr:row>6</xdr:row>
          <xdr:rowOff>514350</xdr:rowOff>
        </xdr:to>
        <xdr:sp macro="" textlink="">
          <xdr:nvSpPr>
            <xdr:cNvPr id="1905" name="Option Button 881" hidden="1">
              <a:extLst>
                <a:ext uri="{63B3BB69-23CF-44E3-9099-C40C66FF867C}">
                  <a14:compatExt spid="_x0000_s1905"/>
                </a:ext>
                <a:ext uri="{FF2B5EF4-FFF2-40B4-BE49-F238E27FC236}">
                  <a16:creationId xmlns:a16="http://schemas.microsoft.com/office/drawing/2014/main" id="{00000000-0008-0000-0200-00007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542925</xdr:colOff>
          <xdr:row>6</xdr:row>
          <xdr:rowOff>304800</xdr:rowOff>
        </xdr:from>
        <xdr:to>
          <xdr:col>2</xdr:col>
          <xdr:colOff>981075</xdr:colOff>
          <xdr:row>6</xdr:row>
          <xdr:rowOff>514350</xdr:rowOff>
        </xdr:to>
        <xdr:sp macro="" textlink="">
          <xdr:nvSpPr>
            <xdr:cNvPr id="1906" name="Option Button 882" hidden="1">
              <a:extLst>
                <a:ext uri="{63B3BB69-23CF-44E3-9099-C40C66FF867C}">
                  <a14:compatExt spid="_x0000_s1906"/>
                </a:ext>
                <a:ext uri="{FF2B5EF4-FFF2-40B4-BE49-F238E27FC236}">
                  <a16:creationId xmlns:a16="http://schemas.microsoft.com/office/drawing/2014/main" id="{00000000-0008-0000-0200-00007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6</xdr:row>
          <xdr:rowOff>304800</xdr:rowOff>
        </xdr:from>
        <xdr:to>
          <xdr:col>2</xdr:col>
          <xdr:colOff>1381125</xdr:colOff>
          <xdr:row>6</xdr:row>
          <xdr:rowOff>514350</xdr:rowOff>
        </xdr:to>
        <xdr:sp macro="" textlink="">
          <xdr:nvSpPr>
            <xdr:cNvPr id="1907" name="Option Button 883" hidden="1">
              <a:extLst>
                <a:ext uri="{63B3BB69-23CF-44E3-9099-C40C66FF867C}">
                  <a14:compatExt spid="_x0000_s1907"/>
                </a:ext>
                <a:ext uri="{FF2B5EF4-FFF2-40B4-BE49-F238E27FC236}">
                  <a16:creationId xmlns:a16="http://schemas.microsoft.com/office/drawing/2014/main" id="{00000000-0008-0000-0200-00007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xdr:row>
          <xdr:rowOff>85725</xdr:rowOff>
        </xdr:from>
        <xdr:to>
          <xdr:col>2</xdr:col>
          <xdr:colOff>1495425</xdr:colOff>
          <xdr:row>6</xdr:row>
          <xdr:rowOff>638175</xdr:rowOff>
        </xdr:to>
        <xdr:sp macro="" textlink="">
          <xdr:nvSpPr>
            <xdr:cNvPr id="1908" name="Group Box Krittär 4" hidden="1">
              <a:extLst>
                <a:ext uri="{63B3BB69-23CF-44E3-9099-C40C66FF867C}">
                  <a14:compatExt spid="_x0000_s1908"/>
                </a:ext>
                <a:ext uri="{FF2B5EF4-FFF2-40B4-BE49-F238E27FC236}">
                  <a16:creationId xmlns:a16="http://schemas.microsoft.com/office/drawing/2014/main" id="{00000000-0008-0000-0200-000074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7</xdr:row>
          <xdr:rowOff>438150</xdr:rowOff>
        </xdr:from>
        <xdr:to>
          <xdr:col>2</xdr:col>
          <xdr:colOff>581025</xdr:colOff>
          <xdr:row>7</xdr:row>
          <xdr:rowOff>647700</xdr:rowOff>
        </xdr:to>
        <xdr:sp macro="" textlink="">
          <xdr:nvSpPr>
            <xdr:cNvPr id="1909" name="Option Button 885" hidden="1">
              <a:extLst>
                <a:ext uri="{63B3BB69-23CF-44E3-9099-C40C66FF867C}">
                  <a14:compatExt spid="_x0000_s1909"/>
                </a:ext>
                <a:ext uri="{FF2B5EF4-FFF2-40B4-BE49-F238E27FC236}">
                  <a16:creationId xmlns:a16="http://schemas.microsoft.com/office/drawing/2014/main" id="{00000000-0008-0000-0200-00007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552450</xdr:colOff>
          <xdr:row>7</xdr:row>
          <xdr:rowOff>438150</xdr:rowOff>
        </xdr:from>
        <xdr:to>
          <xdr:col>2</xdr:col>
          <xdr:colOff>990600</xdr:colOff>
          <xdr:row>7</xdr:row>
          <xdr:rowOff>647700</xdr:rowOff>
        </xdr:to>
        <xdr:sp macro="" textlink="">
          <xdr:nvSpPr>
            <xdr:cNvPr id="1910" name="Option Button 886" hidden="1">
              <a:extLst>
                <a:ext uri="{63B3BB69-23CF-44E3-9099-C40C66FF867C}">
                  <a14:compatExt spid="_x0000_s1910"/>
                </a:ext>
                <a:ext uri="{FF2B5EF4-FFF2-40B4-BE49-F238E27FC236}">
                  <a16:creationId xmlns:a16="http://schemas.microsoft.com/office/drawing/2014/main" id="{00000000-0008-0000-0200-00007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xdr:row>
          <xdr:rowOff>438150</xdr:rowOff>
        </xdr:from>
        <xdr:to>
          <xdr:col>2</xdr:col>
          <xdr:colOff>1390650</xdr:colOff>
          <xdr:row>7</xdr:row>
          <xdr:rowOff>647700</xdr:rowOff>
        </xdr:to>
        <xdr:sp macro="" textlink="">
          <xdr:nvSpPr>
            <xdr:cNvPr id="1911" name="Option Button 887" hidden="1">
              <a:extLst>
                <a:ext uri="{63B3BB69-23CF-44E3-9099-C40C66FF867C}">
                  <a14:compatExt spid="_x0000_s1911"/>
                </a:ext>
                <a:ext uri="{FF2B5EF4-FFF2-40B4-BE49-F238E27FC236}">
                  <a16:creationId xmlns:a16="http://schemas.microsoft.com/office/drawing/2014/main" id="{00000000-0008-0000-0200-00007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xdr:row>
          <xdr:rowOff>219075</xdr:rowOff>
        </xdr:from>
        <xdr:to>
          <xdr:col>2</xdr:col>
          <xdr:colOff>1504950</xdr:colOff>
          <xdr:row>7</xdr:row>
          <xdr:rowOff>771525</xdr:rowOff>
        </xdr:to>
        <xdr:sp macro="" textlink="">
          <xdr:nvSpPr>
            <xdr:cNvPr id="1912" name="Group Box Krittär 5" hidden="1">
              <a:extLst>
                <a:ext uri="{63B3BB69-23CF-44E3-9099-C40C66FF867C}">
                  <a14:compatExt spid="_x0000_s1912"/>
                </a:ext>
                <a:ext uri="{FF2B5EF4-FFF2-40B4-BE49-F238E27FC236}">
                  <a16:creationId xmlns:a16="http://schemas.microsoft.com/office/drawing/2014/main" id="{00000000-0008-0000-0200-000078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8</xdr:row>
          <xdr:rowOff>285750</xdr:rowOff>
        </xdr:from>
        <xdr:to>
          <xdr:col>2</xdr:col>
          <xdr:colOff>571500</xdr:colOff>
          <xdr:row>8</xdr:row>
          <xdr:rowOff>495300</xdr:rowOff>
        </xdr:to>
        <xdr:sp macro="" textlink="">
          <xdr:nvSpPr>
            <xdr:cNvPr id="1913" name="Option Button 889" hidden="1">
              <a:extLst>
                <a:ext uri="{63B3BB69-23CF-44E3-9099-C40C66FF867C}">
                  <a14:compatExt spid="_x0000_s1913"/>
                </a:ext>
                <a:ext uri="{FF2B5EF4-FFF2-40B4-BE49-F238E27FC236}">
                  <a16:creationId xmlns:a16="http://schemas.microsoft.com/office/drawing/2014/main" id="{00000000-0008-0000-0200-00007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542925</xdr:colOff>
          <xdr:row>8</xdr:row>
          <xdr:rowOff>285750</xdr:rowOff>
        </xdr:from>
        <xdr:to>
          <xdr:col>2</xdr:col>
          <xdr:colOff>981075</xdr:colOff>
          <xdr:row>8</xdr:row>
          <xdr:rowOff>495300</xdr:rowOff>
        </xdr:to>
        <xdr:sp macro="" textlink="">
          <xdr:nvSpPr>
            <xdr:cNvPr id="1914" name="Option Button 890" hidden="1">
              <a:extLst>
                <a:ext uri="{63B3BB69-23CF-44E3-9099-C40C66FF867C}">
                  <a14:compatExt spid="_x0000_s1914"/>
                </a:ext>
                <a:ext uri="{FF2B5EF4-FFF2-40B4-BE49-F238E27FC236}">
                  <a16:creationId xmlns:a16="http://schemas.microsoft.com/office/drawing/2014/main" id="{00000000-0008-0000-0200-00007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8</xdr:row>
          <xdr:rowOff>285750</xdr:rowOff>
        </xdr:from>
        <xdr:to>
          <xdr:col>2</xdr:col>
          <xdr:colOff>1381125</xdr:colOff>
          <xdr:row>8</xdr:row>
          <xdr:rowOff>495300</xdr:rowOff>
        </xdr:to>
        <xdr:sp macro="" textlink="">
          <xdr:nvSpPr>
            <xdr:cNvPr id="1915" name="Option Button 891" hidden="1">
              <a:extLst>
                <a:ext uri="{63B3BB69-23CF-44E3-9099-C40C66FF867C}">
                  <a14:compatExt spid="_x0000_s1915"/>
                </a:ext>
                <a:ext uri="{FF2B5EF4-FFF2-40B4-BE49-F238E27FC236}">
                  <a16:creationId xmlns:a16="http://schemas.microsoft.com/office/drawing/2014/main" id="{00000000-0008-0000-0200-00007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xdr:row>
          <xdr:rowOff>85725</xdr:rowOff>
        </xdr:from>
        <xdr:to>
          <xdr:col>2</xdr:col>
          <xdr:colOff>1514475</xdr:colOff>
          <xdr:row>8</xdr:row>
          <xdr:rowOff>638175</xdr:rowOff>
        </xdr:to>
        <xdr:sp macro="" textlink="">
          <xdr:nvSpPr>
            <xdr:cNvPr id="1916" name="Group Box Krittär 6" hidden="1">
              <a:extLst>
                <a:ext uri="{63B3BB69-23CF-44E3-9099-C40C66FF867C}">
                  <a14:compatExt spid="_x0000_s1916"/>
                </a:ext>
                <a:ext uri="{FF2B5EF4-FFF2-40B4-BE49-F238E27FC236}">
                  <a16:creationId xmlns:a16="http://schemas.microsoft.com/office/drawing/2014/main" id="{00000000-0008-0000-0200-00007C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9</xdr:row>
          <xdr:rowOff>295275</xdr:rowOff>
        </xdr:from>
        <xdr:to>
          <xdr:col>2</xdr:col>
          <xdr:colOff>571500</xdr:colOff>
          <xdr:row>9</xdr:row>
          <xdr:rowOff>504825</xdr:rowOff>
        </xdr:to>
        <xdr:sp macro="" textlink="">
          <xdr:nvSpPr>
            <xdr:cNvPr id="1917" name="Option Button 893" hidden="1">
              <a:extLst>
                <a:ext uri="{63B3BB69-23CF-44E3-9099-C40C66FF867C}">
                  <a14:compatExt spid="_x0000_s1917"/>
                </a:ext>
                <a:ext uri="{FF2B5EF4-FFF2-40B4-BE49-F238E27FC236}">
                  <a16:creationId xmlns:a16="http://schemas.microsoft.com/office/drawing/2014/main" id="{00000000-0008-0000-0200-00007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542925</xdr:colOff>
          <xdr:row>9</xdr:row>
          <xdr:rowOff>295275</xdr:rowOff>
        </xdr:from>
        <xdr:to>
          <xdr:col>2</xdr:col>
          <xdr:colOff>981075</xdr:colOff>
          <xdr:row>9</xdr:row>
          <xdr:rowOff>504825</xdr:rowOff>
        </xdr:to>
        <xdr:sp macro="" textlink="">
          <xdr:nvSpPr>
            <xdr:cNvPr id="1918" name="Option Button 894" hidden="1">
              <a:extLst>
                <a:ext uri="{63B3BB69-23CF-44E3-9099-C40C66FF867C}">
                  <a14:compatExt spid="_x0000_s1918"/>
                </a:ext>
                <a:ext uri="{FF2B5EF4-FFF2-40B4-BE49-F238E27FC236}">
                  <a16:creationId xmlns:a16="http://schemas.microsoft.com/office/drawing/2014/main" id="{00000000-0008-0000-0200-00007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9</xdr:row>
          <xdr:rowOff>295275</xdr:rowOff>
        </xdr:from>
        <xdr:to>
          <xdr:col>2</xdr:col>
          <xdr:colOff>1381125</xdr:colOff>
          <xdr:row>9</xdr:row>
          <xdr:rowOff>504825</xdr:rowOff>
        </xdr:to>
        <xdr:sp macro="" textlink="">
          <xdr:nvSpPr>
            <xdr:cNvPr id="1919" name="Option Button 895" hidden="1">
              <a:extLst>
                <a:ext uri="{63B3BB69-23CF-44E3-9099-C40C66FF867C}">
                  <a14:compatExt spid="_x0000_s1919"/>
                </a:ext>
                <a:ext uri="{FF2B5EF4-FFF2-40B4-BE49-F238E27FC236}">
                  <a16:creationId xmlns:a16="http://schemas.microsoft.com/office/drawing/2014/main" id="{00000000-0008-0000-0200-00007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xdr:row>
          <xdr:rowOff>114300</xdr:rowOff>
        </xdr:from>
        <xdr:to>
          <xdr:col>2</xdr:col>
          <xdr:colOff>1466850</xdr:colOff>
          <xdr:row>9</xdr:row>
          <xdr:rowOff>666750</xdr:rowOff>
        </xdr:to>
        <xdr:sp macro="" textlink="">
          <xdr:nvSpPr>
            <xdr:cNvPr id="1920" name="Group Box Krittär 7" hidden="1">
              <a:extLst>
                <a:ext uri="{63B3BB69-23CF-44E3-9099-C40C66FF867C}">
                  <a14:compatExt spid="_x0000_s1920"/>
                </a:ext>
                <a:ext uri="{FF2B5EF4-FFF2-40B4-BE49-F238E27FC236}">
                  <a16:creationId xmlns:a16="http://schemas.microsoft.com/office/drawing/2014/main" id="{00000000-0008-0000-0200-000080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10</xdr:row>
          <xdr:rowOff>304800</xdr:rowOff>
        </xdr:from>
        <xdr:to>
          <xdr:col>2</xdr:col>
          <xdr:colOff>571500</xdr:colOff>
          <xdr:row>10</xdr:row>
          <xdr:rowOff>514350</xdr:rowOff>
        </xdr:to>
        <xdr:sp macro="" textlink="">
          <xdr:nvSpPr>
            <xdr:cNvPr id="1921" name="Option Button 897" hidden="1">
              <a:extLst>
                <a:ext uri="{63B3BB69-23CF-44E3-9099-C40C66FF867C}">
                  <a14:compatExt spid="_x0000_s1921"/>
                </a:ext>
                <a:ext uri="{FF2B5EF4-FFF2-40B4-BE49-F238E27FC236}">
                  <a16:creationId xmlns:a16="http://schemas.microsoft.com/office/drawing/2014/main" id="{00000000-0008-0000-0200-00008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542925</xdr:colOff>
          <xdr:row>10</xdr:row>
          <xdr:rowOff>304800</xdr:rowOff>
        </xdr:from>
        <xdr:to>
          <xdr:col>2</xdr:col>
          <xdr:colOff>981075</xdr:colOff>
          <xdr:row>10</xdr:row>
          <xdr:rowOff>514350</xdr:rowOff>
        </xdr:to>
        <xdr:sp macro="" textlink="">
          <xdr:nvSpPr>
            <xdr:cNvPr id="1922" name="Option Button 898" hidden="1">
              <a:extLst>
                <a:ext uri="{63B3BB69-23CF-44E3-9099-C40C66FF867C}">
                  <a14:compatExt spid="_x0000_s1922"/>
                </a:ext>
                <a:ext uri="{FF2B5EF4-FFF2-40B4-BE49-F238E27FC236}">
                  <a16:creationId xmlns:a16="http://schemas.microsoft.com/office/drawing/2014/main" id="{00000000-0008-0000-0200-00008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10</xdr:row>
          <xdr:rowOff>304800</xdr:rowOff>
        </xdr:from>
        <xdr:to>
          <xdr:col>2</xdr:col>
          <xdr:colOff>1381125</xdr:colOff>
          <xdr:row>10</xdr:row>
          <xdr:rowOff>514350</xdr:rowOff>
        </xdr:to>
        <xdr:sp macro="" textlink="">
          <xdr:nvSpPr>
            <xdr:cNvPr id="1923" name="Option Button 899" hidden="1">
              <a:extLst>
                <a:ext uri="{63B3BB69-23CF-44E3-9099-C40C66FF867C}">
                  <a14:compatExt spid="_x0000_s1923"/>
                </a:ext>
                <a:ext uri="{FF2B5EF4-FFF2-40B4-BE49-F238E27FC236}">
                  <a16:creationId xmlns:a16="http://schemas.microsoft.com/office/drawing/2014/main" id="{00000000-0008-0000-0200-00008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xdr:row>
          <xdr:rowOff>114300</xdr:rowOff>
        </xdr:from>
        <xdr:to>
          <xdr:col>2</xdr:col>
          <xdr:colOff>1466850</xdr:colOff>
          <xdr:row>10</xdr:row>
          <xdr:rowOff>666750</xdr:rowOff>
        </xdr:to>
        <xdr:sp macro="" textlink="">
          <xdr:nvSpPr>
            <xdr:cNvPr id="1924" name="Group Box Krittär 8" hidden="1">
              <a:extLst>
                <a:ext uri="{63B3BB69-23CF-44E3-9099-C40C66FF867C}">
                  <a14:compatExt spid="_x0000_s1924"/>
                </a:ext>
                <a:ext uri="{FF2B5EF4-FFF2-40B4-BE49-F238E27FC236}">
                  <a16:creationId xmlns:a16="http://schemas.microsoft.com/office/drawing/2014/main" id="{00000000-0008-0000-0200-000084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11</xdr:row>
          <xdr:rowOff>457200</xdr:rowOff>
        </xdr:from>
        <xdr:to>
          <xdr:col>2</xdr:col>
          <xdr:colOff>571500</xdr:colOff>
          <xdr:row>11</xdr:row>
          <xdr:rowOff>666750</xdr:rowOff>
        </xdr:to>
        <xdr:sp macro="" textlink="">
          <xdr:nvSpPr>
            <xdr:cNvPr id="1925" name="Option Button 901" hidden="1">
              <a:extLst>
                <a:ext uri="{63B3BB69-23CF-44E3-9099-C40C66FF867C}">
                  <a14:compatExt spid="_x0000_s1925"/>
                </a:ext>
                <a:ext uri="{FF2B5EF4-FFF2-40B4-BE49-F238E27FC236}">
                  <a16:creationId xmlns:a16="http://schemas.microsoft.com/office/drawing/2014/main" id="{00000000-0008-0000-0200-00008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542925</xdr:colOff>
          <xdr:row>11</xdr:row>
          <xdr:rowOff>457200</xdr:rowOff>
        </xdr:from>
        <xdr:to>
          <xdr:col>2</xdr:col>
          <xdr:colOff>981075</xdr:colOff>
          <xdr:row>11</xdr:row>
          <xdr:rowOff>666750</xdr:rowOff>
        </xdr:to>
        <xdr:sp macro="" textlink="">
          <xdr:nvSpPr>
            <xdr:cNvPr id="1926" name="Option Button 902" hidden="1">
              <a:extLst>
                <a:ext uri="{63B3BB69-23CF-44E3-9099-C40C66FF867C}">
                  <a14:compatExt spid="_x0000_s1926"/>
                </a:ext>
                <a:ext uri="{FF2B5EF4-FFF2-40B4-BE49-F238E27FC236}">
                  <a16:creationId xmlns:a16="http://schemas.microsoft.com/office/drawing/2014/main" id="{00000000-0008-0000-0200-00008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11</xdr:row>
          <xdr:rowOff>457200</xdr:rowOff>
        </xdr:from>
        <xdr:to>
          <xdr:col>2</xdr:col>
          <xdr:colOff>1381125</xdr:colOff>
          <xdr:row>11</xdr:row>
          <xdr:rowOff>666750</xdr:rowOff>
        </xdr:to>
        <xdr:sp macro="" textlink="">
          <xdr:nvSpPr>
            <xdr:cNvPr id="1927" name="Option Button 903" hidden="1">
              <a:extLst>
                <a:ext uri="{63B3BB69-23CF-44E3-9099-C40C66FF867C}">
                  <a14:compatExt spid="_x0000_s1927"/>
                </a:ext>
                <a:ext uri="{FF2B5EF4-FFF2-40B4-BE49-F238E27FC236}">
                  <a16:creationId xmlns:a16="http://schemas.microsoft.com/office/drawing/2014/main" id="{00000000-0008-0000-0200-00008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xdr:row>
          <xdr:rowOff>114300</xdr:rowOff>
        </xdr:from>
        <xdr:to>
          <xdr:col>2</xdr:col>
          <xdr:colOff>1466850</xdr:colOff>
          <xdr:row>11</xdr:row>
          <xdr:rowOff>666750</xdr:rowOff>
        </xdr:to>
        <xdr:sp macro="" textlink="">
          <xdr:nvSpPr>
            <xdr:cNvPr id="1928" name="Group Box Krittär 9" hidden="1">
              <a:extLst>
                <a:ext uri="{63B3BB69-23CF-44E3-9099-C40C66FF867C}">
                  <a14:compatExt spid="_x0000_s1928"/>
                </a:ext>
                <a:ext uri="{FF2B5EF4-FFF2-40B4-BE49-F238E27FC236}">
                  <a16:creationId xmlns:a16="http://schemas.microsoft.com/office/drawing/2014/main" id="{00000000-0008-0000-0200-000088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12</xdr:row>
          <xdr:rowOff>285750</xdr:rowOff>
        </xdr:from>
        <xdr:to>
          <xdr:col>2</xdr:col>
          <xdr:colOff>561975</xdr:colOff>
          <xdr:row>12</xdr:row>
          <xdr:rowOff>495300</xdr:rowOff>
        </xdr:to>
        <xdr:sp macro="" textlink="">
          <xdr:nvSpPr>
            <xdr:cNvPr id="1929" name="Option Button 905" hidden="1">
              <a:extLst>
                <a:ext uri="{63B3BB69-23CF-44E3-9099-C40C66FF867C}">
                  <a14:compatExt spid="_x0000_s1929"/>
                </a:ext>
                <a:ext uri="{FF2B5EF4-FFF2-40B4-BE49-F238E27FC236}">
                  <a16:creationId xmlns:a16="http://schemas.microsoft.com/office/drawing/2014/main" id="{00000000-0008-0000-0200-00008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12</xdr:row>
          <xdr:rowOff>285750</xdr:rowOff>
        </xdr:from>
        <xdr:to>
          <xdr:col>2</xdr:col>
          <xdr:colOff>971550</xdr:colOff>
          <xdr:row>12</xdr:row>
          <xdr:rowOff>495300</xdr:rowOff>
        </xdr:to>
        <xdr:sp macro="" textlink="">
          <xdr:nvSpPr>
            <xdr:cNvPr id="1930" name="Option Button 906" hidden="1">
              <a:extLst>
                <a:ext uri="{63B3BB69-23CF-44E3-9099-C40C66FF867C}">
                  <a14:compatExt spid="_x0000_s1930"/>
                </a:ext>
                <a:ext uri="{FF2B5EF4-FFF2-40B4-BE49-F238E27FC236}">
                  <a16:creationId xmlns:a16="http://schemas.microsoft.com/office/drawing/2014/main" id="{00000000-0008-0000-0200-00008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12</xdr:row>
          <xdr:rowOff>285750</xdr:rowOff>
        </xdr:from>
        <xdr:to>
          <xdr:col>2</xdr:col>
          <xdr:colOff>1371600</xdr:colOff>
          <xdr:row>12</xdr:row>
          <xdr:rowOff>495300</xdr:rowOff>
        </xdr:to>
        <xdr:sp macro="" textlink="">
          <xdr:nvSpPr>
            <xdr:cNvPr id="1931" name="Option Button 907" hidden="1">
              <a:extLst>
                <a:ext uri="{63B3BB69-23CF-44E3-9099-C40C66FF867C}">
                  <a14:compatExt spid="_x0000_s1931"/>
                </a:ext>
                <a:ext uri="{FF2B5EF4-FFF2-40B4-BE49-F238E27FC236}">
                  <a16:creationId xmlns:a16="http://schemas.microsoft.com/office/drawing/2014/main" id="{00000000-0008-0000-0200-00008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28575</xdr:rowOff>
        </xdr:from>
        <xdr:to>
          <xdr:col>2</xdr:col>
          <xdr:colOff>1457325</xdr:colOff>
          <xdr:row>12</xdr:row>
          <xdr:rowOff>581025</xdr:rowOff>
        </xdr:to>
        <xdr:sp macro="" textlink="">
          <xdr:nvSpPr>
            <xdr:cNvPr id="1932" name="Group Box Krittär 9" hidden="1">
              <a:extLst>
                <a:ext uri="{63B3BB69-23CF-44E3-9099-C40C66FF867C}">
                  <a14:compatExt spid="_x0000_s1932"/>
                </a:ext>
                <a:ext uri="{FF2B5EF4-FFF2-40B4-BE49-F238E27FC236}">
                  <a16:creationId xmlns:a16="http://schemas.microsoft.com/office/drawing/2014/main" id="{00000000-0008-0000-0200-00008C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13</xdr:row>
          <xdr:rowOff>304800</xdr:rowOff>
        </xdr:from>
        <xdr:to>
          <xdr:col>2</xdr:col>
          <xdr:colOff>561975</xdr:colOff>
          <xdr:row>13</xdr:row>
          <xdr:rowOff>514350</xdr:rowOff>
        </xdr:to>
        <xdr:sp macro="" textlink="">
          <xdr:nvSpPr>
            <xdr:cNvPr id="1933" name="Option Button 909" hidden="1">
              <a:extLst>
                <a:ext uri="{63B3BB69-23CF-44E3-9099-C40C66FF867C}">
                  <a14:compatExt spid="_x0000_s1933"/>
                </a:ext>
                <a:ext uri="{FF2B5EF4-FFF2-40B4-BE49-F238E27FC236}">
                  <a16:creationId xmlns:a16="http://schemas.microsoft.com/office/drawing/2014/main" id="{00000000-0008-0000-0200-00008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13</xdr:row>
          <xdr:rowOff>304800</xdr:rowOff>
        </xdr:from>
        <xdr:to>
          <xdr:col>2</xdr:col>
          <xdr:colOff>971550</xdr:colOff>
          <xdr:row>13</xdr:row>
          <xdr:rowOff>514350</xdr:rowOff>
        </xdr:to>
        <xdr:sp macro="" textlink="">
          <xdr:nvSpPr>
            <xdr:cNvPr id="1934" name="Option Button 910" hidden="1">
              <a:extLst>
                <a:ext uri="{63B3BB69-23CF-44E3-9099-C40C66FF867C}">
                  <a14:compatExt spid="_x0000_s1934"/>
                </a:ext>
                <a:ext uri="{FF2B5EF4-FFF2-40B4-BE49-F238E27FC236}">
                  <a16:creationId xmlns:a16="http://schemas.microsoft.com/office/drawing/2014/main" id="{00000000-0008-0000-0200-00008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13</xdr:row>
          <xdr:rowOff>295275</xdr:rowOff>
        </xdr:from>
        <xdr:to>
          <xdr:col>2</xdr:col>
          <xdr:colOff>1371600</xdr:colOff>
          <xdr:row>13</xdr:row>
          <xdr:rowOff>504825</xdr:rowOff>
        </xdr:to>
        <xdr:sp macro="" textlink="">
          <xdr:nvSpPr>
            <xdr:cNvPr id="1935" name="Option Button 911" hidden="1">
              <a:extLst>
                <a:ext uri="{63B3BB69-23CF-44E3-9099-C40C66FF867C}">
                  <a14:compatExt spid="_x0000_s1935"/>
                </a:ext>
                <a:ext uri="{FF2B5EF4-FFF2-40B4-BE49-F238E27FC236}">
                  <a16:creationId xmlns:a16="http://schemas.microsoft.com/office/drawing/2014/main" id="{00000000-0008-0000-0200-00008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xdr:row>
          <xdr:rowOff>95250</xdr:rowOff>
        </xdr:from>
        <xdr:to>
          <xdr:col>2</xdr:col>
          <xdr:colOff>1485900</xdr:colOff>
          <xdr:row>13</xdr:row>
          <xdr:rowOff>647700</xdr:rowOff>
        </xdr:to>
        <xdr:sp macro="" textlink="">
          <xdr:nvSpPr>
            <xdr:cNvPr id="1936" name="Group Box Krittär 10" hidden="1">
              <a:extLst>
                <a:ext uri="{63B3BB69-23CF-44E3-9099-C40C66FF867C}">
                  <a14:compatExt spid="_x0000_s1936"/>
                </a:ext>
                <a:ext uri="{FF2B5EF4-FFF2-40B4-BE49-F238E27FC236}">
                  <a16:creationId xmlns:a16="http://schemas.microsoft.com/office/drawing/2014/main" id="{00000000-0008-0000-0200-000090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14</xdr:row>
          <xdr:rowOff>590550</xdr:rowOff>
        </xdr:from>
        <xdr:to>
          <xdr:col>2</xdr:col>
          <xdr:colOff>561975</xdr:colOff>
          <xdr:row>14</xdr:row>
          <xdr:rowOff>800100</xdr:rowOff>
        </xdr:to>
        <xdr:sp macro="" textlink="">
          <xdr:nvSpPr>
            <xdr:cNvPr id="1937" name="Option Button 913" hidden="1">
              <a:extLst>
                <a:ext uri="{63B3BB69-23CF-44E3-9099-C40C66FF867C}">
                  <a14:compatExt spid="_x0000_s1937"/>
                </a:ext>
                <a:ext uri="{FF2B5EF4-FFF2-40B4-BE49-F238E27FC236}">
                  <a16:creationId xmlns:a16="http://schemas.microsoft.com/office/drawing/2014/main" id="{00000000-0008-0000-0200-00009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14</xdr:row>
          <xdr:rowOff>590550</xdr:rowOff>
        </xdr:from>
        <xdr:to>
          <xdr:col>2</xdr:col>
          <xdr:colOff>971550</xdr:colOff>
          <xdr:row>14</xdr:row>
          <xdr:rowOff>800100</xdr:rowOff>
        </xdr:to>
        <xdr:sp macro="" textlink="">
          <xdr:nvSpPr>
            <xdr:cNvPr id="1938" name="Option Button 914" hidden="1">
              <a:extLst>
                <a:ext uri="{63B3BB69-23CF-44E3-9099-C40C66FF867C}">
                  <a14:compatExt spid="_x0000_s1938"/>
                </a:ext>
                <a:ext uri="{FF2B5EF4-FFF2-40B4-BE49-F238E27FC236}">
                  <a16:creationId xmlns:a16="http://schemas.microsoft.com/office/drawing/2014/main" id="{00000000-0008-0000-0200-00009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14</xdr:row>
          <xdr:rowOff>581025</xdr:rowOff>
        </xdr:from>
        <xdr:to>
          <xdr:col>2</xdr:col>
          <xdr:colOff>1371600</xdr:colOff>
          <xdr:row>14</xdr:row>
          <xdr:rowOff>790575</xdr:rowOff>
        </xdr:to>
        <xdr:sp macro="" textlink="">
          <xdr:nvSpPr>
            <xdr:cNvPr id="1939" name="Option Button 915" hidden="1">
              <a:extLst>
                <a:ext uri="{63B3BB69-23CF-44E3-9099-C40C66FF867C}">
                  <a14:compatExt spid="_x0000_s1939"/>
                </a:ext>
                <a:ext uri="{FF2B5EF4-FFF2-40B4-BE49-F238E27FC236}">
                  <a16:creationId xmlns:a16="http://schemas.microsoft.com/office/drawing/2014/main" id="{00000000-0008-0000-0200-00009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323850</xdr:rowOff>
        </xdr:from>
        <xdr:to>
          <xdr:col>2</xdr:col>
          <xdr:colOff>1476375</xdr:colOff>
          <xdr:row>14</xdr:row>
          <xdr:rowOff>876300</xdr:rowOff>
        </xdr:to>
        <xdr:sp macro="" textlink="">
          <xdr:nvSpPr>
            <xdr:cNvPr id="1940" name="Group Box Krittär 14" hidden="1">
              <a:extLst>
                <a:ext uri="{63B3BB69-23CF-44E3-9099-C40C66FF867C}">
                  <a14:compatExt spid="_x0000_s1940"/>
                </a:ext>
                <a:ext uri="{FF2B5EF4-FFF2-40B4-BE49-F238E27FC236}">
                  <a16:creationId xmlns:a16="http://schemas.microsoft.com/office/drawing/2014/main" id="{00000000-0008-0000-0200-000094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15</xdr:row>
          <xdr:rowOff>600075</xdr:rowOff>
        </xdr:from>
        <xdr:to>
          <xdr:col>2</xdr:col>
          <xdr:colOff>561975</xdr:colOff>
          <xdr:row>15</xdr:row>
          <xdr:rowOff>809625</xdr:rowOff>
        </xdr:to>
        <xdr:sp macro="" textlink="">
          <xdr:nvSpPr>
            <xdr:cNvPr id="1941" name="Option Button 917" hidden="1">
              <a:extLst>
                <a:ext uri="{63B3BB69-23CF-44E3-9099-C40C66FF867C}">
                  <a14:compatExt spid="_x0000_s1941"/>
                </a:ext>
                <a:ext uri="{FF2B5EF4-FFF2-40B4-BE49-F238E27FC236}">
                  <a16:creationId xmlns:a16="http://schemas.microsoft.com/office/drawing/2014/main" id="{00000000-0008-0000-0200-00009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15</xdr:row>
          <xdr:rowOff>600075</xdr:rowOff>
        </xdr:from>
        <xdr:to>
          <xdr:col>2</xdr:col>
          <xdr:colOff>952500</xdr:colOff>
          <xdr:row>15</xdr:row>
          <xdr:rowOff>809625</xdr:rowOff>
        </xdr:to>
        <xdr:sp macro="" textlink="">
          <xdr:nvSpPr>
            <xdr:cNvPr id="1942" name="Option Button 918" hidden="1">
              <a:extLst>
                <a:ext uri="{63B3BB69-23CF-44E3-9099-C40C66FF867C}">
                  <a14:compatExt spid="_x0000_s1942"/>
                </a:ext>
                <a:ext uri="{FF2B5EF4-FFF2-40B4-BE49-F238E27FC236}">
                  <a16:creationId xmlns:a16="http://schemas.microsoft.com/office/drawing/2014/main" id="{00000000-0008-0000-0200-00009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15</xdr:row>
          <xdr:rowOff>590550</xdr:rowOff>
        </xdr:from>
        <xdr:to>
          <xdr:col>2</xdr:col>
          <xdr:colOff>1371600</xdr:colOff>
          <xdr:row>15</xdr:row>
          <xdr:rowOff>800100</xdr:rowOff>
        </xdr:to>
        <xdr:sp macro="" textlink="">
          <xdr:nvSpPr>
            <xdr:cNvPr id="1943" name="Option Button 919" hidden="1">
              <a:extLst>
                <a:ext uri="{63B3BB69-23CF-44E3-9099-C40C66FF867C}">
                  <a14:compatExt spid="_x0000_s1943"/>
                </a:ext>
                <a:ext uri="{FF2B5EF4-FFF2-40B4-BE49-F238E27FC236}">
                  <a16:creationId xmlns:a16="http://schemas.microsoft.com/office/drawing/2014/main" id="{00000000-0008-0000-0200-00009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15</xdr:row>
          <xdr:rowOff>323850</xdr:rowOff>
        </xdr:from>
        <xdr:to>
          <xdr:col>2</xdr:col>
          <xdr:colOff>1495425</xdr:colOff>
          <xdr:row>15</xdr:row>
          <xdr:rowOff>876300</xdr:rowOff>
        </xdr:to>
        <xdr:sp macro="" textlink="">
          <xdr:nvSpPr>
            <xdr:cNvPr id="1944" name="Group Box KrittäR 13" hidden="1">
              <a:extLst>
                <a:ext uri="{63B3BB69-23CF-44E3-9099-C40C66FF867C}">
                  <a14:compatExt spid="_x0000_s1944"/>
                </a:ext>
                <a:ext uri="{FF2B5EF4-FFF2-40B4-BE49-F238E27FC236}">
                  <a16:creationId xmlns:a16="http://schemas.microsoft.com/office/drawing/2014/main" id="{00000000-0008-0000-0200-000098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16</xdr:row>
          <xdr:rowOff>495300</xdr:rowOff>
        </xdr:from>
        <xdr:to>
          <xdr:col>2</xdr:col>
          <xdr:colOff>561975</xdr:colOff>
          <xdr:row>16</xdr:row>
          <xdr:rowOff>704850</xdr:rowOff>
        </xdr:to>
        <xdr:sp macro="" textlink="">
          <xdr:nvSpPr>
            <xdr:cNvPr id="1945" name="Option Button 921" hidden="1">
              <a:extLst>
                <a:ext uri="{63B3BB69-23CF-44E3-9099-C40C66FF867C}">
                  <a14:compatExt spid="_x0000_s1945"/>
                </a:ext>
                <a:ext uri="{FF2B5EF4-FFF2-40B4-BE49-F238E27FC236}">
                  <a16:creationId xmlns:a16="http://schemas.microsoft.com/office/drawing/2014/main" id="{00000000-0008-0000-0200-00009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16</xdr:row>
          <xdr:rowOff>495300</xdr:rowOff>
        </xdr:from>
        <xdr:to>
          <xdr:col>2</xdr:col>
          <xdr:colOff>971550</xdr:colOff>
          <xdr:row>16</xdr:row>
          <xdr:rowOff>704850</xdr:rowOff>
        </xdr:to>
        <xdr:sp macro="" textlink="">
          <xdr:nvSpPr>
            <xdr:cNvPr id="1946" name="Option Button 922" hidden="1">
              <a:extLst>
                <a:ext uri="{63B3BB69-23CF-44E3-9099-C40C66FF867C}">
                  <a14:compatExt spid="_x0000_s1946"/>
                </a:ext>
                <a:ext uri="{FF2B5EF4-FFF2-40B4-BE49-F238E27FC236}">
                  <a16:creationId xmlns:a16="http://schemas.microsoft.com/office/drawing/2014/main" id="{00000000-0008-0000-0200-00009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16</xdr:row>
          <xdr:rowOff>485775</xdr:rowOff>
        </xdr:from>
        <xdr:to>
          <xdr:col>2</xdr:col>
          <xdr:colOff>1371600</xdr:colOff>
          <xdr:row>16</xdr:row>
          <xdr:rowOff>695325</xdr:rowOff>
        </xdr:to>
        <xdr:sp macro="" textlink="">
          <xdr:nvSpPr>
            <xdr:cNvPr id="1947" name="Option Button 923" hidden="1">
              <a:extLst>
                <a:ext uri="{63B3BB69-23CF-44E3-9099-C40C66FF867C}">
                  <a14:compatExt spid="_x0000_s1947"/>
                </a:ext>
                <a:ext uri="{FF2B5EF4-FFF2-40B4-BE49-F238E27FC236}">
                  <a16:creationId xmlns:a16="http://schemas.microsoft.com/office/drawing/2014/main" id="{00000000-0008-0000-0200-00009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xdr:row>
          <xdr:rowOff>114300</xdr:rowOff>
        </xdr:from>
        <xdr:to>
          <xdr:col>2</xdr:col>
          <xdr:colOff>1466850</xdr:colOff>
          <xdr:row>16</xdr:row>
          <xdr:rowOff>666750</xdr:rowOff>
        </xdr:to>
        <xdr:sp macro="" textlink="">
          <xdr:nvSpPr>
            <xdr:cNvPr id="1948" name="Group Box Krittär 14" hidden="1">
              <a:extLst>
                <a:ext uri="{63B3BB69-23CF-44E3-9099-C40C66FF867C}">
                  <a14:compatExt spid="_x0000_s1948"/>
                </a:ext>
                <a:ext uri="{FF2B5EF4-FFF2-40B4-BE49-F238E27FC236}">
                  <a16:creationId xmlns:a16="http://schemas.microsoft.com/office/drawing/2014/main" id="{00000000-0008-0000-0200-00009C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17</xdr:row>
          <xdr:rowOff>742950</xdr:rowOff>
        </xdr:from>
        <xdr:to>
          <xdr:col>2</xdr:col>
          <xdr:colOff>542925</xdr:colOff>
          <xdr:row>17</xdr:row>
          <xdr:rowOff>952500</xdr:rowOff>
        </xdr:to>
        <xdr:sp macro="" textlink="">
          <xdr:nvSpPr>
            <xdr:cNvPr id="1949" name="Option Button 925" hidden="1">
              <a:extLst>
                <a:ext uri="{63B3BB69-23CF-44E3-9099-C40C66FF867C}">
                  <a14:compatExt spid="_x0000_s1949"/>
                </a:ext>
                <a:ext uri="{FF2B5EF4-FFF2-40B4-BE49-F238E27FC236}">
                  <a16:creationId xmlns:a16="http://schemas.microsoft.com/office/drawing/2014/main" id="{00000000-0008-0000-0200-00009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17</xdr:row>
          <xdr:rowOff>742950</xdr:rowOff>
        </xdr:from>
        <xdr:to>
          <xdr:col>2</xdr:col>
          <xdr:colOff>933450</xdr:colOff>
          <xdr:row>17</xdr:row>
          <xdr:rowOff>952500</xdr:rowOff>
        </xdr:to>
        <xdr:sp macro="" textlink="">
          <xdr:nvSpPr>
            <xdr:cNvPr id="1950" name="Option Button 926" hidden="1">
              <a:extLst>
                <a:ext uri="{63B3BB69-23CF-44E3-9099-C40C66FF867C}">
                  <a14:compatExt spid="_x0000_s1950"/>
                </a:ext>
                <a:ext uri="{FF2B5EF4-FFF2-40B4-BE49-F238E27FC236}">
                  <a16:creationId xmlns:a16="http://schemas.microsoft.com/office/drawing/2014/main" id="{00000000-0008-0000-0200-00009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17</xdr:row>
          <xdr:rowOff>733425</xdr:rowOff>
        </xdr:from>
        <xdr:to>
          <xdr:col>2</xdr:col>
          <xdr:colOff>1352550</xdr:colOff>
          <xdr:row>17</xdr:row>
          <xdr:rowOff>942975</xdr:rowOff>
        </xdr:to>
        <xdr:sp macro="" textlink="">
          <xdr:nvSpPr>
            <xdr:cNvPr id="1951" name="Option Button 927" hidden="1">
              <a:extLst>
                <a:ext uri="{63B3BB69-23CF-44E3-9099-C40C66FF867C}">
                  <a14:compatExt spid="_x0000_s1951"/>
                </a:ext>
                <a:ext uri="{FF2B5EF4-FFF2-40B4-BE49-F238E27FC236}">
                  <a16:creationId xmlns:a16="http://schemas.microsoft.com/office/drawing/2014/main" id="{00000000-0008-0000-0200-00009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17</xdr:row>
          <xdr:rowOff>533400</xdr:rowOff>
        </xdr:from>
        <xdr:to>
          <xdr:col>2</xdr:col>
          <xdr:colOff>1495425</xdr:colOff>
          <xdr:row>17</xdr:row>
          <xdr:rowOff>1085850</xdr:rowOff>
        </xdr:to>
        <xdr:sp macro="" textlink="">
          <xdr:nvSpPr>
            <xdr:cNvPr id="1952" name="Group Box Krittär 15" hidden="1">
              <a:extLst>
                <a:ext uri="{63B3BB69-23CF-44E3-9099-C40C66FF867C}">
                  <a14:compatExt spid="_x0000_s1952"/>
                </a:ext>
                <a:ext uri="{FF2B5EF4-FFF2-40B4-BE49-F238E27FC236}">
                  <a16:creationId xmlns:a16="http://schemas.microsoft.com/office/drawing/2014/main" id="{00000000-0008-0000-0200-0000A0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19</xdr:row>
          <xdr:rowOff>571500</xdr:rowOff>
        </xdr:from>
        <xdr:to>
          <xdr:col>2</xdr:col>
          <xdr:colOff>581025</xdr:colOff>
          <xdr:row>19</xdr:row>
          <xdr:rowOff>781050</xdr:rowOff>
        </xdr:to>
        <xdr:sp macro="" textlink="">
          <xdr:nvSpPr>
            <xdr:cNvPr id="1953" name="Option Button 929" hidden="1">
              <a:extLst>
                <a:ext uri="{63B3BB69-23CF-44E3-9099-C40C66FF867C}">
                  <a14:compatExt spid="_x0000_s1953"/>
                </a:ext>
                <a:ext uri="{FF2B5EF4-FFF2-40B4-BE49-F238E27FC236}">
                  <a16:creationId xmlns:a16="http://schemas.microsoft.com/office/drawing/2014/main" id="{00000000-0008-0000-0200-0000A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552450</xdr:colOff>
          <xdr:row>19</xdr:row>
          <xdr:rowOff>571500</xdr:rowOff>
        </xdr:from>
        <xdr:to>
          <xdr:col>2</xdr:col>
          <xdr:colOff>990600</xdr:colOff>
          <xdr:row>19</xdr:row>
          <xdr:rowOff>781050</xdr:rowOff>
        </xdr:to>
        <xdr:sp macro="" textlink="">
          <xdr:nvSpPr>
            <xdr:cNvPr id="1954" name="Option Button 930" hidden="1">
              <a:extLst>
                <a:ext uri="{63B3BB69-23CF-44E3-9099-C40C66FF867C}">
                  <a14:compatExt spid="_x0000_s1954"/>
                </a:ext>
                <a:ext uri="{FF2B5EF4-FFF2-40B4-BE49-F238E27FC236}">
                  <a16:creationId xmlns:a16="http://schemas.microsoft.com/office/drawing/2014/main" id="{00000000-0008-0000-0200-0000A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19</xdr:row>
          <xdr:rowOff>561975</xdr:rowOff>
        </xdr:from>
        <xdr:to>
          <xdr:col>2</xdr:col>
          <xdr:colOff>1390650</xdr:colOff>
          <xdr:row>19</xdr:row>
          <xdr:rowOff>771525</xdr:rowOff>
        </xdr:to>
        <xdr:sp macro="" textlink="">
          <xdr:nvSpPr>
            <xdr:cNvPr id="1955" name="Option Button 931" hidden="1">
              <a:extLst>
                <a:ext uri="{63B3BB69-23CF-44E3-9099-C40C66FF867C}">
                  <a14:compatExt spid="_x0000_s1955"/>
                </a:ext>
                <a:ext uri="{FF2B5EF4-FFF2-40B4-BE49-F238E27FC236}">
                  <a16:creationId xmlns:a16="http://schemas.microsoft.com/office/drawing/2014/main" id="{00000000-0008-0000-0200-0000A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19</xdr:row>
          <xdr:rowOff>342900</xdr:rowOff>
        </xdr:from>
        <xdr:to>
          <xdr:col>2</xdr:col>
          <xdr:colOff>1495425</xdr:colOff>
          <xdr:row>19</xdr:row>
          <xdr:rowOff>895350</xdr:rowOff>
        </xdr:to>
        <xdr:sp macro="" textlink="">
          <xdr:nvSpPr>
            <xdr:cNvPr id="1956" name="Group Box Krittär 16" hidden="1">
              <a:extLst>
                <a:ext uri="{63B3BB69-23CF-44E3-9099-C40C66FF867C}">
                  <a14:compatExt spid="_x0000_s1956"/>
                </a:ext>
                <a:ext uri="{FF2B5EF4-FFF2-40B4-BE49-F238E27FC236}">
                  <a16:creationId xmlns:a16="http://schemas.microsoft.com/office/drawing/2014/main" id="{00000000-0008-0000-0200-0000A4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20</xdr:row>
          <xdr:rowOff>361950</xdr:rowOff>
        </xdr:from>
        <xdr:to>
          <xdr:col>2</xdr:col>
          <xdr:colOff>571500</xdr:colOff>
          <xdr:row>20</xdr:row>
          <xdr:rowOff>571500</xdr:rowOff>
        </xdr:to>
        <xdr:sp macro="" textlink="">
          <xdr:nvSpPr>
            <xdr:cNvPr id="1957" name="Option Button 933" hidden="1">
              <a:extLst>
                <a:ext uri="{63B3BB69-23CF-44E3-9099-C40C66FF867C}">
                  <a14:compatExt spid="_x0000_s1957"/>
                </a:ext>
                <a:ext uri="{FF2B5EF4-FFF2-40B4-BE49-F238E27FC236}">
                  <a16:creationId xmlns:a16="http://schemas.microsoft.com/office/drawing/2014/main" id="{00000000-0008-0000-0200-0000A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542925</xdr:colOff>
          <xdr:row>20</xdr:row>
          <xdr:rowOff>361950</xdr:rowOff>
        </xdr:from>
        <xdr:to>
          <xdr:col>2</xdr:col>
          <xdr:colOff>981075</xdr:colOff>
          <xdr:row>20</xdr:row>
          <xdr:rowOff>571500</xdr:rowOff>
        </xdr:to>
        <xdr:sp macro="" textlink="">
          <xdr:nvSpPr>
            <xdr:cNvPr id="1958" name="Option Button 934" hidden="1">
              <a:extLst>
                <a:ext uri="{63B3BB69-23CF-44E3-9099-C40C66FF867C}">
                  <a14:compatExt spid="_x0000_s1958"/>
                </a:ext>
                <a:ext uri="{FF2B5EF4-FFF2-40B4-BE49-F238E27FC236}">
                  <a16:creationId xmlns:a16="http://schemas.microsoft.com/office/drawing/2014/main" id="{00000000-0008-0000-0200-0000A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20</xdr:row>
          <xdr:rowOff>352425</xdr:rowOff>
        </xdr:from>
        <xdr:to>
          <xdr:col>2</xdr:col>
          <xdr:colOff>1381125</xdr:colOff>
          <xdr:row>20</xdr:row>
          <xdr:rowOff>561975</xdr:rowOff>
        </xdr:to>
        <xdr:sp macro="" textlink="">
          <xdr:nvSpPr>
            <xdr:cNvPr id="1959" name="Option Button 935" hidden="1">
              <a:extLst>
                <a:ext uri="{63B3BB69-23CF-44E3-9099-C40C66FF867C}">
                  <a14:compatExt spid="_x0000_s1959"/>
                </a:ext>
                <a:ext uri="{FF2B5EF4-FFF2-40B4-BE49-F238E27FC236}">
                  <a16:creationId xmlns:a16="http://schemas.microsoft.com/office/drawing/2014/main" id="{00000000-0008-0000-0200-0000A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114300</xdr:rowOff>
        </xdr:from>
        <xdr:to>
          <xdr:col>2</xdr:col>
          <xdr:colOff>1476375</xdr:colOff>
          <xdr:row>20</xdr:row>
          <xdr:rowOff>666750</xdr:rowOff>
        </xdr:to>
        <xdr:sp macro="" textlink="">
          <xdr:nvSpPr>
            <xdr:cNvPr id="1960" name="Group Box Krittär 17" hidden="1">
              <a:extLst>
                <a:ext uri="{63B3BB69-23CF-44E3-9099-C40C66FF867C}">
                  <a14:compatExt spid="_x0000_s1960"/>
                </a:ext>
                <a:ext uri="{FF2B5EF4-FFF2-40B4-BE49-F238E27FC236}">
                  <a16:creationId xmlns:a16="http://schemas.microsoft.com/office/drawing/2014/main" id="{00000000-0008-0000-0200-0000A8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21</xdr:row>
          <xdr:rowOff>295275</xdr:rowOff>
        </xdr:from>
        <xdr:to>
          <xdr:col>2</xdr:col>
          <xdr:colOff>571500</xdr:colOff>
          <xdr:row>21</xdr:row>
          <xdr:rowOff>504825</xdr:rowOff>
        </xdr:to>
        <xdr:sp macro="" textlink="">
          <xdr:nvSpPr>
            <xdr:cNvPr id="1961" name="Option Button 937" hidden="1">
              <a:extLst>
                <a:ext uri="{63B3BB69-23CF-44E3-9099-C40C66FF867C}">
                  <a14:compatExt spid="_x0000_s1961"/>
                </a:ext>
                <a:ext uri="{FF2B5EF4-FFF2-40B4-BE49-F238E27FC236}">
                  <a16:creationId xmlns:a16="http://schemas.microsoft.com/office/drawing/2014/main" id="{00000000-0008-0000-0200-0000A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542925</xdr:colOff>
          <xdr:row>21</xdr:row>
          <xdr:rowOff>295275</xdr:rowOff>
        </xdr:from>
        <xdr:to>
          <xdr:col>2</xdr:col>
          <xdr:colOff>981075</xdr:colOff>
          <xdr:row>21</xdr:row>
          <xdr:rowOff>504825</xdr:rowOff>
        </xdr:to>
        <xdr:sp macro="" textlink="">
          <xdr:nvSpPr>
            <xdr:cNvPr id="1962" name="Option Button 938" hidden="1">
              <a:extLst>
                <a:ext uri="{63B3BB69-23CF-44E3-9099-C40C66FF867C}">
                  <a14:compatExt spid="_x0000_s1962"/>
                </a:ext>
                <a:ext uri="{FF2B5EF4-FFF2-40B4-BE49-F238E27FC236}">
                  <a16:creationId xmlns:a16="http://schemas.microsoft.com/office/drawing/2014/main" id="{00000000-0008-0000-0200-0000A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21</xdr:row>
          <xdr:rowOff>285750</xdr:rowOff>
        </xdr:from>
        <xdr:to>
          <xdr:col>2</xdr:col>
          <xdr:colOff>1381125</xdr:colOff>
          <xdr:row>21</xdr:row>
          <xdr:rowOff>495300</xdr:rowOff>
        </xdr:to>
        <xdr:sp macro="" textlink="">
          <xdr:nvSpPr>
            <xdr:cNvPr id="1963" name="Option Button 939" hidden="1">
              <a:extLst>
                <a:ext uri="{63B3BB69-23CF-44E3-9099-C40C66FF867C}">
                  <a14:compatExt spid="_x0000_s1963"/>
                </a:ext>
                <a:ext uri="{FF2B5EF4-FFF2-40B4-BE49-F238E27FC236}">
                  <a16:creationId xmlns:a16="http://schemas.microsoft.com/office/drawing/2014/main" id="{00000000-0008-0000-0200-0000A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21</xdr:row>
          <xdr:rowOff>114300</xdr:rowOff>
        </xdr:from>
        <xdr:to>
          <xdr:col>2</xdr:col>
          <xdr:colOff>1466850</xdr:colOff>
          <xdr:row>21</xdr:row>
          <xdr:rowOff>666750</xdr:rowOff>
        </xdr:to>
        <xdr:sp macro="" textlink="">
          <xdr:nvSpPr>
            <xdr:cNvPr id="1964" name="Group Box Krittär 18" hidden="1">
              <a:extLst>
                <a:ext uri="{63B3BB69-23CF-44E3-9099-C40C66FF867C}">
                  <a14:compatExt spid="_x0000_s1964"/>
                </a:ext>
                <a:ext uri="{FF2B5EF4-FFF2-40B4-BE49-F238E27FC236}">
                  <a16:creationId xmlns:a16="http://schemas.microsoft.com/office/drawing/2014/main" id="{00000000-0008-0000-0200-0000AC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22</xdr:row>
          <xdr:rowOff>438150</xdr:rowOff>
        </xdr:from>
        <xdr:to>
          <xdr:col>2</xdr:col>
          <xdr:colOff>571500</xdr:colOff>
          <xdr:row>22</xdr:row>
          <xdr:rowOff>647700</xdr:rowOff>
        </xdr:to>
        <xdr:sp macro="" textlink="">
          <xdr:nvSpPr>
            <xdr:cNvPr id="1965" name="Option Button 941" hidden="1">
              <a:extLst>
                <a:ext uri="{63B3BB69-23CF-44E3-9099-C40C66FF867C}">
                  <a14:compatExt spid="_x0000_s1965"/>
                </a:ext>
                <a:ext uri="{FF2B5EF4-FFF2-40B4-BE49-F238E27FC236}">
                  <a16:creationId xmlns:a16="http://schemas.microsoft.com/office/drawing/2014/main" id="{00000000-0008-0000-0200-0000A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542925</xdr:colOff>
          <xdr:row>22</xdr:row>
          <xdr:rowOff>438150</xdr:rowOff>
        </xdr:from>
        <xdr:to>
          <xdr:col>2</xdr:col>
          <xdr:colOff>981075</xdr:colOff>
          <xdr:row>22</xdr:row>
          <xdr:rowOff>647700</xdr:rowOff>
        </xdr:to>
        <xdr:sp macro="" textlink="">
          <xdr:nvSpPr>
            <xdr:cNvPr id="1966" name="Option Button 942" hidden="1">
              <a:extLst>
                <a:ext uri="{63B3BB69-23CF-44E3-9099-C40C66FF867C}">
                  <a14:compatExt spid="_x0000_s1966"/>
                </a:ext>
                <a:ext uri="{FF2B5EF4-FFF2-40B4-BE49-F238E27FC236}">
                  <a16:creationId xmlns:a16="http://schemas.microsoft.com/office/drawing/2014/main" id="{00000000-0008-0000-02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22</xdr:row>
          <xdr:rowOff>428625</xdr:rowOff>
        </xdr:from>
        <xdr:to>
          <xdr:col>2</xdr:col>
          <xdr:colOff>1381125</xdr:colOff>
          <xdr:row>22</xdr:row>
          <xdr:rowOff>638175</xdr:rowOff>
        </xdr:to>
        <xdr:sp macro="" textlink="">
          <xdr:nvSpPr>
            <xdr:cNvPr id="1967" name="Option Button 943" hidden="1">
              <a:extLst>
                <a:ext uri="{63B3BB69-23CF-44E3-9099-C40C66FF867C}">
                  <a14:compatExt spid="_x0000_s1967"/>
                </a:ext>
                <a:ext uri="{FF2B5EF4-FFF2-40B4-BE49-F238E27FC236}">
                  <a16:creationId xmlns:a16="http://schemas.microsoft.com/office/drawing/2014/main" id="{00000000-0008-0000-0200-0000A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22</xdr:row>
          <xdr:rowOff>114300</xdr:rowOff>
        </xdr:from>
        <xdr:to>
          <xdr:col>2</xdr:col>
          <xdr:colOff>1466850</xdr:colOff>
          <xdr:row>22</xdr:row>
          <xdr:rowOff>666750</xdr:rowOff>
        </xdr:to>
        <xdr:sp macro="" textlink="">
          <xdr:nvSpPr>
            <xdr:cNvPr id="1968" name="Group Box Krittär 19" hidden="1">
              <a:extLst>
                <a:ext uri="{63B3BB69-23CF-44E3-9099-C40C66FF867C}">
                  <a14:compatExt spid="_x0000_s1968"/>
                </a:ext>
                <a:ext uri="{FF2B5EF4-FFF2-40B4-BE49-F238E27FC236}">
                  <a16:creationId xmlns:a16="http://schemas.microsoft.com/office/drawing/2014/main" id="{00000000-0008-0000-0200-0000B0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23</xdr:row>
          <xdr:rowOff>666750</xdr:rowOff>
        </xdr:from>
        <xdr:to>
          <xdr:col>2</xdr:col>
          <xdr:colOff>581025</xdr:colOff>
          <xdr:row>23</xdr:row>
          <xdr:rowOff>876300</xdr:rowOff>
        </xdr:to>
        <xdr:sp macro="" textlink="">
          <xdr:nvSpPr>
            <xdr:cNvPr id="1969" name="Option Button 945" hidden="1">
              <a:extLst>
                <a:ext uri="{63B3BB69-23CF-44E3-9099-C40C66FF867C}">
                  <a14:compatExt spid="_x0000_s1969"/>
                </a:ext>
                <a:ext uri="{FF2B5EF4-FFF2-40B4-BE49-F238E27FC236}">
                  <a16:creationId xmlns:a16="http://schemas.microsoft.com/office/drawing/2014/main" id="{00000000-0008-0000-0200-0000B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552450</xdr:colOff>
          <xdr:row>23</xdr:row>
          <xdr:rowOff>666750</xdr:rowOff>
        </xdr:from>
        <xdr:to>
          <xdr:col>2</xdr:col>
          <xdr:colOff>990600</xdr:colOff>
          <xdr:row>23</xdr:row>
          <xdr:rowOff>876300</xdr:rowOff>
        </xdr:to>
        <xdr:sp macro="" textlink="">
          <xdr:nvSpPr>
            <xdr:cNvPr id="1970" name="Option Button 946" hidden="1">
              <a:extLst>
                <a:ext uri="{63B3BB69-23CF-44E3-9099-C40C66FF867C}">
                  <a14:compatExt spid="_x0000_s1970"/>
                </a:ext>
                <a:ext uri="{FF2B5EF4-FFF2-40B4-BE49-F238E27FC236}">
                  <a16:creationId xmlns:a16="http://schemas.microsoft.com/office/drawing/2014/main" id="{00000000-0008-0000-0200-0000B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23</xdr:row>
          <xdr:rowOff>657225</xdr:rowOff>
        </xdr:from>
        <xdr:to>
          <xdr:col>2</xdr:col>
          <xdr:colOff>1390650</xdr:colOff>
          <xdr:row>23</xdr:row>
          <xdr:rowOff>866775</xdr:rowOff>
        </xdr:to>
        <xdr:sp macro="" textlink="">
          <xdr:nvSpPr>
            <xdr:cNvPr id="1971" name="Option Button 947" hidden="1">
              <a:extLst>
                <a:ext uri="{63B3BB69-23CF-44E3-9099-C40C66FF867C}">
                  <a14:compatExt spid="_x0000_s1971"/>
                </a:ext>
                <a:ext uri="{FF2B5EF4-FFF2-40B4-BE49-F238E27FC236}">
                  <a16:creationId xmlns:a16="http://schemas.microsoft.com/office/drawing/2014/main" id="{00000000-0008-0000-0200-0000B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23</xdr:row>
          <xdr:rowOff>342900</xdr:rowOff>
        </xdr:from>
        <xdr:to>
          <xdr:col>2</xdr:col>
          <xdr:colOff>1485900</xdr:colOff>
          <xdr:row>23</xdr:row>
          <xdr:rowOff>895350</xdr:rowOff>
        </xdr:to>
        <xdr:sp macro="" textlink="">
          <xdr:nvSpPr>
            <xdr:cNvPr id="1972" name="Group Box Krittär 20" hidden="1">
              <a:extLst>
                <a:ext uri="{63B3BB69-23CF-44E3-9099-C40C66FF867C}">
                  <a14:compatExt spid="_x0000_s1972"/>
                </a:ext>
                <a:ext uri="{FF2B5EF4-FFF2-40B4-BE49-F238E27FC236}">
                  <a16:creationId xmlns:a16="http://schemas.microsoft.com/office/drawing/2014/main" id="{00000000-0008-0000-0200-0000B4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24</xdr:row>
          <xdr:rowOff>352425</xdr:rowOff>
        </xdr:from>
        <xdr:to>
          <xdr:col>2</xdr:col>
          <xdr:colOff>561975</xdr:colOff>
          <xdr:row>24</xdr:row>
          <xdr:rowOff>561975</xdr:rowOff>
        </xdr:to>
        <xdr:sp macro="" textlink="">
          <xdr:nvSpPr>
            <xdr:cNvPr id="1973" name="Option Button 949" hidden="1">
              <a:extLst>
                <a:ext uri="{63B3BB69-23CF-44E3-9099-C40C66FF867C}">
                  <a14:compatExt spid="_x0000_s1973"/>
                </a:ext>
                <a:ext uri="{FF2B5EF4-FFF2-40B4-BE49-F238E27FC236}">
                  <a16:creationId xmlns:a16="http://schemas.microsoft.com/office/drawing/2014/main" id="{00000000-0008-0000-0200-0000B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24</xdr:row>
          <xdr:rowOff>352425</xdr:rowOff>
        </xdr:from>
        <xdr:to>
          <xdr:col>2</xdr:col>
          <xdr:colOff>971550</xdr:colOff>
          <xdr:row>24</xdr:row>
          <xdr:rowOff>561975</xdr:rowOff>
        </xdr:to>
        <xdr:sp macro="" textlink="">
          <xdr:nvSpPr>
            <xdr:cNvPr id="1974" name="Option Button 950" hidden="1">
              <a:extLst>
                <a:ext uri="{63B3BB69-23CF-44E3-9099-C40C66FF867C}">
                  <a14:compatExt spid="_x0000_s1974"/>
                </a:ext>
                <a:ext uri="{FF2B5EF4-FFF2-40B4-BE49-F238E27FC236}">
                  <a16:creationId xmlns:a16="http://schemas.microsoft.com/office/drawing/2014/main" id="{00000000-0008-0000-0200-0000B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24</xdr:row>
          <xdr:rowOff>342900</xdr:rowOff>
        </xdr:from>
        <xdr:to>
          <xdr:col>2</xdr:col>
          <xdr:colOff>1371600</xdr:colOff>
          <xdr:row>24</xdr:row>
          <xdr:rowOff>552450</xdr:rowOff>
        </xdr:to>
        <xdr:sp macro="" textlink="">
          <xdr:nvSpPr>
            <xdr:cNvPr id="1975" name="Option Button 951" hidden="1">
              <a:extLst>
                <a:ext uri="{63B3BB69-23CF-44E3-9099-C40C66FF867C}">
                  <a14:compatExt spid="_x0000_s1975"/>
                </a:ext>
                <a:ext uri="{FF2B5EF4-FFF2-40B4-BE49-F238E27FC236}">
                  <a16:creationId xmlns:a16="http://schemas.microsoft.com/office/drawing/2014/main" id="{00000000-0008-0000-0200-0000B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xdr:row>
          <xdr:rowOff>123825</xdr:rowOff>
        </xdr:from>
        <xdr:to>
          <xdr:col>2</xdr:col>
          <xdr:colOff>1485900</xdr:colOff>
          <xdr:row>24</xdr:row>
          <xdr:rowOff>676275</xdr:rowOff>
        </xdr:to>
        <xdr:sp macro="" textlink="">
          <xdr:nvSpPr>
            <xdr:cNvPr id="1976" name="Group Box Krittär 21" hidden="1">
              <a:extLst>
                <a:ext uri="{63B3BB69-23CF-44E3-9099-C40C66FF867C}">
                  <a14:compatExt spid="_x0000_s1976"/>
                </a:ext>
                <a:ext uri="{FF2B5EF4-FFF2-40B4-BE49-F238E27FC236}">
                  <a16:creationId xmlns:a16="http://schemas.microsoft.com/office/drawing/2014/main" id="{00000000-0008-0000-0200-0000B8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25</xdr:row>
          <xdr:rowOff>647700</xdr:rowOff>
        </xdr:from>
        <xdr:to>
          <xdr:col>2</xdr:col>
          <xdr:colOff>561975</xdr:colOff>
          <xdr:row>25</xdr:row>
          <xdr:rowOff>857250</xdr:rowOff>
        </xdr:to>
        <xdr:sp macro="" textlink="">
          <xdr:nvSpPr>
            <xdr:cNvPr id="1977" name="Option Button 953" hidden="1">
              <a:extLst>
                <a:ext uri="{63B3BB69-23CF-44E3-9099-C40C66FF867C}">
                  <a14:compatExt spid="_x0000_s1977"/>
                </a:ext>
                <a:ext uri="{FF2B5EF4-FFF2-40B4-BE49-F238E27FC236}">
                  <a16:creationId xmlns:a16="http://schemas.microsoft.com/office/drawing/2014/main" id="{00000000-0008-0000-0200-0000B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25</xdr:row>
          <xdr:rowOff>647700</xdr:rowOff>
        </xdr:from>
        <xdr:to>
          <xdr:col>2</xdr:col>
          <xdr:colOff>952500</xdr:colOff>
          <xdr:row>25</xdr:row>
          <xdr:rowOff>857250</xdr:rowOff>
        </xdr:to>
        <xdr:sp macro="" textlink="">
          <xdr:nvSpPr>
            <xdr:cNvPr id="1978" name="Option Button 954" hidden="1">
              <a:extLst>
                <a:ext uri="{63B3BB69-23CF-44E3-9099-C40C66FF867C}">
                  <a14:compatExt spid="_x0000_s1978"/>
                </a:ext>
                <a:ext uri="{FF2B5EF4-FFF2-40B4-BE49-F238E27FC236}">
                  <a16:creationId xmlns:a16="http://schemas.microsoft.com/office/drawing/2014/main" id="{00000000-0008-0000-0200-0000B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25</xdr:row>
          <xdr:rowOff>638175</xdr:rowOff>
        </xdr:from>
        <xdr:to>
          <xdr:col>2</xdr:col>
          <xdr:colOff>1371600</xdr:colOff>
          <xdr:row>25</xdr:row>
          <xdr:rowOff>847725</xdr:rowOff>
        </xdr:to>
        <xdr:sp macro="" textlink="">
          <xdr:nvSpPr>
            <xdr:cNvPr id="1979" name="Option Button 955" hidden="1">
              <a:extLst>
                <a:ext uri="{63B3BB69-23CF-44E3-9099-C40C66FF867C}">
                  <a14:compatExt spid="_x0000_s1979"/>
                </a:ext>
                <a:ext uri="{FF2B5EF4-FFF2-40B4-BE49-F238E27FC236}">
                  <a16:creationId xmlns:a16="http://schemas.microsoft.com/office/drawing/2014/main" id="{00000000-0008-0000-0200-0000B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25</xdr:row>
          <xdr:rowOff>514350</xdr:rowOff>
        </xdr:from>
        <xdr:to>
          <xdr:col>2</xdr:col>
          <xdr:colOff>1476375</xdr:colOff>
          <xdr:row>25</xdr:row>
          <xdr:rowOff>1066800</xdr:rowOff>
        </xdr:to>
        <xdr:sp macro="" textlink="">
          <xdr:nvSpPr>
            <xdr:cNvPr id="1980" name="Group Box Krittär 22" hidden="1">
              <a:extLst>
                <a:ext uri="{63B3BB69-23CF-44E3-9099-C40C66FF867C}">
                  <a14:compatExt spid="_x0000_s1980"/>
                </a:ext>
                <a:ext uri="{FF2B5EF4-FFF2-40B4-BE49-F238E27FC236}">
                  <a16:creationId xmlns:a16="http://schemas.microsoft.com/office/drawing/2014/main" id="{00000000-0008-0000-0200-0000BC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26</xdr:row>
          <xdr:rowOff>714375</xdr:rowOff>
        </xdr:from>
        <xdr:to>
          <xdr:col>2</xdr:col>
          <xdr:colOff>552450</xdr:colOff>
          <xdr:row>26</xdr:row>
          <xdr:rowOff>923925</xdr:rowOff>
        </xdr:to>
        <xdr:sp macro="" textlink="">
          <xdr:nvSpPr>
            <xdr:cNvPr id="1981" name="Option Button 957" hidden="1">
              <a:extLst>
                <a:ext uri="{63B3BB69-23CF-44E3-9099-C40C66FF867C}">
                  <a14:compatExt spid="_x0000_s1981"/>
                </a:ext>
                <a:ext uri="{FF2B5EF4-FFF2-40B4-BE49-F238E27FC236}">
                  <a16:creationId xmlns:a16="http://schemas.microsoft.com/office/drawing/2014/main" id="{00000000-0008-0000-0200-0000B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504825</xdr:colOff>
          <xdr:row>26</xdr:row>
          <xdr:rowOff>714375</xdr:rowOff>
        </xdr:from>
        <xdr:to>
          <xdr:col>2</xdr:col>
          <xdr:colOff>942975</xdr:colOff>
          <xdr:row>26</xdr:row>
          <xdr:rowOff>923925</xdr:rowOff>
        </xdr:to>
        <xdr:sp macro="" textlink="">
          <xdr:nvSpPr>
            <xdr:cNvPr id="1982" name="Option Button 958" hidden="1">
              <a:extLst>
                <a:ext uri="{63B3BB69-23CF-44E3-9099-C40C66FF867C}">
                  <a14:compatExt spid="_x0000_s1982"/>
                </a:ext>
                <a:ext uri="{FF2B5EF4-FFF2-40B4-BE49-F238E27FC236}">
                  <a16:creationId xmlns:a16="http://schemas.microsoft.com/office/drawing/2014/main" id="{00000000-0008-0000-0200-0000B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26</xdr:row>
          <xdr:rowOff>704850</xdr:rowOff>
        </xdr:from>
        <xdr:to>
          <xdr:col>2</xdr:col>
          <xdr:colOff>1362075</xdr:colOff>
          <xdr:row>26</xdr:row>
          <xdr:rowOff>914400</xdr:rowOff>
        </xdr:to>
        <xdr:sp macro="" textlink="">
          <xdr:nvSpPr>
            <xdr:cNvPr id="1983" name="Option Button 959" hidden="1">
              <a:extLst>
                <a:ext uri="{63B3BB69-23CF-44E3-9099-C40C66FF867C}">
                  <a14:compatExt spid="_x0000_s1983"/>
                </a:ext>
                <a:ext uri="{FF2B5EF4-FFF2-40B4-BE49-F238E27FC236}">
                  <a16:creationId xmlns:a16="http://schemas.microsoft.com/office/drawing/2014/main" id="{00000000-0008-0000-0200-0000B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26</xdr:row>
          <xdr:rowOff>523875</xdr:rowOff>
        </xdr:from>
        <xdr:to>
          <xdr:col>2</xdr:col>
          <xdr:colOff>1476375</xdr:colOff>
          <xdr:row>26</xdr:row>
          <xdr:rowOff>1076325</xdr:rowOff>
        </xdr:to>
        <xdr:sp macro="" textlink="">
          <xdr:nvSpPr>
            <xdr:cNvPr id="1984" name="Group Box Krittär 23" hidden="1">
              <a:extLst>
                <a:ext uri="{63B3BB69-23CF-44E3-9099-C40C66FF867C}">
                  <a14:compatExt spid="_x0000_s1984"/>
                </a:ext>
                <a:ext uri="{FF2B5EF4-FFF2-40B4-BE49-F238E27FC236}">
                  <a16:creationId xmlns:a16="http://schemas.microsoft.com/office/drawing/2014/main" id="{00000000-0008-0000-0200-0000C0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28</xdr:row>
          <xdr:rowOff>314325</xdr:rowOff>
        </xdr:from>
        <xdr:to>
          <xdr:col>2</xdr:col>
          <xdr:colOff>542925</xdr:colOff>
          <xdr:row>28</xdr:row>
          <xdr:rowOff>523875</xdr:rowOff>
        </xdr:to>
        <xdr:sp macro="" textlink="">
          <xdr:nvSpPr>
            <xdr:cNvPr id="1985" name="Option Button 961" hidden="1">
              <a:extLst>
                <a:ext uri="{63B3BB69-23CF-44E3-9099-C40C66FF867C}">
                  <a14:compatExt spid="_x0000_s1985"/>
                </a:ext>
                <a:ext uri="{FF2B5EF4-FFF2-40B4-BE49-F238E27FC236}">
                  <a16:creationId xmlns:a16="http://schemas.microsoft.com/office/drawing/2014/main" id="{00000000-0008-0000-0200-0000C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504825</xdr:colOff>
          <xdr:row>28</xdr:row>
          <xdr:rowOff>314325</xdr:rowOff>
        </xdr:from>
        <xdr:to>
          <xdr:col>2</xdr:col>
          <xdr:colOff>942975</xdr:colOff>
          <xdr:row>28</xdr:row>
          <xdr:rowOff>523875</xdr:rowOff>
        </xdr:to>
        <xdr:sp macro="" textlink="">
          <xdr:nvSpPr>
            <xdr:cNvPr id="1986" name="Option Button 962" hidden="1">
              <a:extLst>
                <a:ext uri="{63B3BB69-23CF-44E3-9099-C40C66FF867C}">
                  <a14:compatExt spid="_x0000_s1986"/>
                </a:ext>
                <a:ext uri="{FF2B5EF4-FFF2-40B4-BE49-F238E27FC236}">
                  <a16:creationId xmlns:a16="http://schemas.microsoft.com/office/drawing/2014/main" id="{00000000-0008-0000-0200-0000C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28</xdr:row>
          <xdr:rowOff>304800</xdr:rowOff>
        </xdr:from>
        <xdr:to>
          <xdr:col>2</xdr:col>
          <xdr:colOff>1352550</xdr:colOff>
          <xdr:row>28</xdr:row>
          <xdr:rowOff>514350</xdr:rowOff>
        </xdr:to>
        <xdr:sp macro="" textlink="">
          <xdr:nvSpPr>
            <xdr:cNvPr id="1987" name="Option Button 963" hidden="1">
              <a:extLst>
                <a:ext uri="{63B3BB69-23CF-44E3-9099-C40C66FF867C}">
                  <a14:compatExt spid="_x0000_s1987"/>
                </a:ext>
                <a:ext uri="{FF2B5EF4-FFF2-40B4-BE49-F238E27FC236}">
                  <a16:creationId xmlns:a16="http://schemas.microsoft.com/office/drawing/2014/main" id="{00000000-0008-0000-0200-0000C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28</xdr:row>
          <xdr:rowOff>114300</xdr:rowOff>
        </xdr:from>
        <xdr:to>
          <xdr:col>2</xdr:col>
          <xdr:colOff>1466850</xdr:colOff>
          <xdr:row>28</xdr:row>
          <xdr:rowOff>666750</xdr:rowOff>
        </xdr:to>
        <xdr:sp macro="" textlink="">
          <xdr:nvSpPr>
            <xdr:cNvPr id="1988" name="Group Box Krittär 24" hidden="1">
              <a:extLst>
                <a:ext uri="{63B3BB69-23CF-44E3-9099-C40C66FF867C}">
                  <a14:compatExt spid="_x0000_s1988"/>
                </a:ext>
                <a:ext uri="{FF2B5EF4-FFF2-40B4-BE49-F238E27FC236}">
                  <a16:creationId xmlns:a16="http://schemas.microsoft.com/office/drawing/2014/main" id="{00000000-0008-0000-0200-0000C4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30</xdr:row>
          <xdr:rowOff>314325</xdr:rowOff>
        </xdr:from>
        <xdr:to>
          <xdr:col>2</xdr:col>
          <xdr:colOff>542925</xdr:colOff>
          <xdr:row>30</xdr:row>
          <xdr:rowOff>523875</xdr:rowOff>
        </xdr:to>
        <xdr:sp macro="" textlink="">
          <xdr:nvSpPr>
            <xdr:cNvPr id="1993" name="Option Button 969" hidden="1">
              <a:extLst>
                <a:ext uri="{63B3BB69-23CF-44E3-9099-C40C66FF867C}">
                  <a14:compatExt spid="_x0000_s1993"/>
                </a:ext>
                <a:ext uri="{FF2B5EF4-FFF2-40B4-BE49-F238E27FC236}">
                  <a16:creationId xmlns:a16="http://schemas.microsoft.com/office/drawing/2014/main" id="{00000000-0008-0000-0200-0000C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30</xdr:row>
          <xdr:rowOff>314325</xdr:rowOff>
        </xdr:from>
        <xdr:to>
          <xdr:col>2</xdr:col>
          <xdr:colOff>952500</xdr:colOff>
          <xdr:row>30</xdr:row>
          <xdr:rowOff>523875</xdr:rowOff>
        </xdr:to>
        <xdr:sp macro="" textlink="">
          <xdr:nvSpPr>
            <xdr:cNvPr id="1994" name="Option Button 970" hidden="1">
              <a:extLst>
                <a:ext uri="{63B3BB69-23CF-44E3-9099-C40C66FF867C}">
                  <a14:compatExt spid="_x0000_s1994"/>
                </a:ext>
                <a:ext uri="{FF2B5EF4-FFF2-40B4-BE49-F238E27FC236}">
                  <a16:creationId xmlns:a16="http://schemas.microsoft.com/office/drawing/2014/main" id="{00000000-0008-0000-0200-0000C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30</xdr:row>
          <xdr:rowOff>304800</xdr:rowOff>
        </xdr:from>
        <xdr:to>
          <xdr:col>2</xdr:col>
          <xdr:colOff>1352550</xdr:colOff>
          <xdr:row>30</xdr:row>
          <xdr:rowOff>514350</xdr:rowOff>
        </xdr:to>
        <xdr:sp macro="" textlink="">
          <xdr:nvSpPr>
            <xdr:cNvPr id="1995" name="Option Button 971" hidden="1">
              <a:extLst>
                <a:ext uri="{63B3BB69-23CF-44E3-9099-C40C66FF867C}">
                  <a14:compatExt spid="_x0000_s1995"/>
                </a:ext>
                <a:ext uri="{FF2B5EF4-FFF2-40B4-BE49-F238E27FC236}">
                  <a16:creationId xmlns:a16="http://schemas.microsoft.com/office/drawing/2014/main" id="{00000000-0008-0000-0200-0000C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30</xdr:row>
          <xdr:rowOff>76200</xdr:rowOff>
        </xdr:from>
        <xdr:to>
          <xdr:col>2</xdr:col>
          <xdr:colOff>1466850</xdr:colOff>
          <xdr:row>30</xdr:row>
          <xdr:rowOff>628650</xdr:rowOff>
        </xdr:to>
        <xdr:sp macro="" textlink="">
          <xdr:nvSpPr>
            <xdr:cNvPr id="1996" name="Group Box Krittär 26" hidden="1">
              <a:extLst>
                <a:ext uri="{63B3BB69-23CF-44E3-9099-C40C66FF867C}">
                  <a14:compatExt spid="_x0000_s1996"/>
                </a:ext>
                <a:ext uri="{FF2B5EF4-FFF2-40B4-BE49-F238E27FC236}">
                  <a16:creationId xmlns:a16="http://schemas.microsoft.com/office/drawing/2014/main" id="{00000000-0008-0000-0200-0000CC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31</xdr:row>
          <xdr:rowOff>581025</xdr:rowOff>
        </xdr:from>
        <xdr:to>
          <xdr:col>2</xdr:col>
          <xdr:colOff>552450</xdr:colOff>
          <xdr:row>31</xdr:row>
          <xdr:rowOff>790575</xdr:rowOff>
        </xdr:to>
        <xdr:sp macro="" textlink="">
          <xdr:nvSpPr>
            <xdr:cNvPr id="1997" name="Option Button 973" hidden="1">
              <a:extLst>
                <a:ext uri="{63B3BB69-23CF-44E3-9099-C40C66FF867C}">
                  <a14:compatExt spid="_x0000_s1997"/>
                </a:ext>
                <a:ext uri="{FF2B5EF4-FFF2-40B4-BE49-F238E27FC236}">
                  <a16:creationId xmlns:a16="http://schemas.microsoft.com/office/drawing/2014/main" id="{00000000-0008-0000-0200-0000C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31</xdr:row>
          <xdr:rowOff>581025</xdr:rowOff>
        </xdr:from>
        <xdr:to>
          <xdr:col>2</xdr:col>
          <xdr:colOff>962025</xdr:colOff>
          <xdr:row>31</xdr:row>
          <xdr:rowOff>790575</xdr:rowOff>
        </xdr:to>
        <xdr:sp macro="" textlink="">
          <xdr:nvSpPr>
            <xdr:cNvPr id="1998" name="Option Button 974" hidden="1">
              <a:extLst>
                <a:ext uri="{63B3BB69-23CF-44E3-9099-C40C66FF867C}">
                  <a14:compatExt spid="_x0000_s1998"/>
                </a:ext>
                <a:ext uri="{FF2B5EF4-FFF2-40B4-BE49-F238E27FC236}">
                  <a16:creationId xmlns:a16="http://schemas.microsoft.com/office/drawing/2014/main" id="{00000000-0008-0000-0200-0000C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31</xdr:row>
          <xdr:rowOff>571500</xdr:rowOff>
        </xdr:from>
        <xdr:to>
          <xdr:col>2</xdr:col>
          <xdr:colOff>1362075</xdr:colOff>
          <xdr:row>31</xdr:row>
          <xdr:rowOff>781050</xdr:rowOff>
        </xdr:to>
        <xdr:sp macro="" textlink="">
          <xdr:nvSpPr>
            <xdr:cNvPr id="1999" name="Option Button 975" hidden="1">
              <a:extLst>
                <a:ext uri="{63B3BB69-23CF-44E3-9099-C40C66FF867C}">
                  <a14:compatExt spid="_x0000_s1999"/>
                </a:ext>
                <a:ext uri="{FF2B5EF4-FFF2-40B4-BE49-F238E27FC236}">
                  <a16:creationId xmlns:a16="http://schemas.microsoft.com/office/drawing/2014/main" id="{00000000-0008-0000-0200-0000C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31</xdr:row>
          <xdr:rowOff>361950</xdr:rowOff>
        </xdr:from>
        <xdr:to>
          <xdr:col>2</xdr:col>
          <xdr:colOff>1476375</xdr:colOff>
          <xdr:row>31</xdr:row>
          <xdr:rowOff>914400</xdr:rowOff>
        </xdr:to>
        <xdr:sp macro="" textlink="">
          <xdr:nvSpPr>
            <xdr:cNvPr id="2000" name="Group Box 27" hidden="1">
              <a:extLst>
                <a:ext uri="{63B3BB69-23CF-44E3-9099-C40C66FF867C}">
                  <a14:compatExt spid="_x0000_s2000"/>
                </a:ext>
                <a:ext uri="{FF2B5EF4-FFF2-40B4-BE49-F238E27FC236}">
                  <a16:creationId xmlns:a16="http://schemas.microsoft.com/office/drawing/2014/main" id="{00000000-0008-0000-0200-0000D0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32</xdr:row>
          <xdr:rowOff>238125</xdr:rowOff>
        </xdr:from>
        <xdr:to>
          <xdr:col>2</xdr:col>
          <xdr:colOff>542925</xdr:colOff>
          <xdr:row>32</xdr:row>
          <xdr:rowOff>447675</xdr:rowOff>
        </xdr:to>
        <xdr:sp macro="" textlink="">
          <xdr:nvSpPr>
            <xdr:cNvPr id="2001" name="Option Button 977" hidden="1">
              <a:extLst>
                <a:ext uri="{63B3BB69-23CF-44E3-9099-C40C66FF867C}">
                  <a14:compatExt spid="_x0000_s2001"/>
                </a:ext>
                <a:ext uri="{FF2B5EF4-FFF2-40B4-BE49-F238E27FC236}">
                  <a16:creationId xmlns:a16="http://schemas.microsoft.com/office/drawing/2014/main" id="{00000000-0008-0000-0200-0000D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32</xdr:row>
          <xdr:rowOff>238125</xdr:rowOff>
        </xdr:from>
        <xdr:to>
          <xdr:col>2</xdr:col>
          <xdr:colOff>952500</xdr:colOff>
          <xdr:row>32</xdr:row>
          <xdr:rowOff>447675</xdr:rowOff>
        </xdr:to>
        <xdr:sp macro="" textlink="">
          <xdr:nvSpPr>
            <xdr:cNvPr id="2002" name="Option Button 978" hidden="1">
              <a:extLst>
                <a:ext uri="{63B3BB69-23CF-44E3-9099-C40C66FF867C}">
                  <a14:compatExt spid="_x0000_s2002"/>
                </a:ext>
                <a:ext uri="{FF2B5EF4-FFF2-40B4-BE49-F238E27FC236}">
                  <a16:creationId xmlns:a16="http://schemas.microsoft.com/office/drawing/2014/main" id="{00000000-0008-0000-0200-0000D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32</xdr:row>
          <xdr:rowOff>228600</xdr:rowOff>
        </xdr:from>
        <xdr:to>
          <xdr:col>2</xdr:col>
          <xdr:colOff>1352550</xdr:colOff>
          <xdr:row>32</xdr:row>
          <xdr:rowOff>438150</xdr:rowOff>
        </xdr:to>
        <xdr:sp macro="" textlink="">
          <xdr:nvSpPr>
            <xdr:cNvPr id="2003" name="Option Button 979" hidden="1">
              <a:extLst>
                <a:ext uri="{63B3BB69-23CF-44E3-9099-C40C66FF867C}">
                  <a14:compatExt spid="_x0000_s2003"/>
                </a:ext>
                <a:ext uri="{FF2B5EF4-FFF2-40B4-BE49-F238E27FC236}">
                  <a16:creationId xmlns:a16="http://schemas.microsoft.com/office/drawing/2014/main" id="{00000000-0008-0000-0200-0000D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32</xdr:row>
          <xdr:rowOff>9525</xdr:rowOff>
        </xdr:from>
        <xdr:to>
          <xdr:col>2</xdr:col>
          <xdr:colOff>1476375</xdr:colOff>
          <xdr:row>32</xdr:row>
          <xdr:rowOff>561975</xdr:rowOff>
        </xdr:to>
        <xdr:sp macro="" textlink="">
          <xdr:nvSpPr>
            <xdr:cNvPr id="2004" name="Group Box Krittär 28" hidden="1">
              <a:extLst>
                <a:ext uri="{63B3BB69-23CF-44E3-9099-C40C66FF867C}">
                  <a14:compatExt spid="_x0000_s2004"/>
                </a:ext>
                <a:ext uri="{FF2B5EF4-FFF2-40B4-BE49-F238E27FC236}">
                  <a16:creationId xmlns:a16="http://schemas.microsoft.com/office/drawing/2014/main" id="{00000000-0008-0000-0200-0000D4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33</xdr:row>
          <xdr:rowOff>314325</xdr:rowOff>
        </xdr:from>
        <xdr:to>
          <xdr:col>2</xdr:col>
          <xdr:colOff>542925</xdr:colOff>
          <xdr:row>33</xdr:row>
          <xdr:rowOff>523875</xdr:rowOff>
        </xdr:to>
        <xdr:sp macro="" textlink="">
          <xdr:nvSpPr>
            <xdr:cNvPr id="2005" name="Option Button 981" hidden="1">
              <a:extLst>
                <a:ext uri="{63B3BB69-23CF-44E3-9099-C40C66FF867C}">
                  <a14:compatExt spid="_x0000_s2005"/>
                </a:ext>
                <a:ext uri="{FF2B5EF4-FFF2-40B4-BE49-F238E27FC236}">
                  <a16:creationId xmlns:a16="http://schemas.microsoft.com/office/drawing/2014/main" id="{00000000-0008-0000-0200-0000D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33</xdr:row>
          <xdr:rowOff>314325</xdr:rowOff>
        </xdr:from>
        <xdr:to>
          <xdr:col>2</xdr:col>
          <xdr:colOff>952500</xdr:colOff>
          <xdr:row>33</xdr:row>
          <xdr:rowOff>523875</xdr:rowOff>
        </xdr:to>
        <xdr:sp macro="" textlink="">
          <xdr:nvSpPr>
            <xdr:cNvPr id="2006" name="Option Button 982" hidden="1">
              <a:extLst>
                <a:ext uri="{63B3BB69-23CF-44E3-9099-C40C66FF867C}">
                  <a14:compatExt spid="_x0000_s2006"/>
                </a:ext>
                <a:ext uri="{FF2B5EF4-FFF2-40B4-BE49-F238E27FC236}">
                  <a16:creationId xmlns:a16="http://schemas.microsoft.com/office/drawing/2014/main" id="{00000000-0008-0000-0200-0000D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33</xdr:row>
          <xdr:rowOff>304800</xdr:rowOff>
        </xdr:from>
        <xdr:to>
          <xdr:col>2</xdr:col>
          <xdr:colOff>1352550</xdr:colOff>
          <xdr:row>33</xdr:row>
          <xdr:rowOff>514350</xdr:rowOff>
        </xdr:to>
        <xdr:sp macro="" textlink="">
          <xdr:nvSpPr>
            <xdr:cNvPr id="2007" name="Option Button 983" hidden="1">
              <a:extLst>
                <a:ext uri="{63B3BB69-23CF-44E3-9099-C40C66FF867C}">
                  <a14:compatExt spid="_x0000_s2007"/>
                </a:ext>
                <a:ext uri="{FF2B5EF4-FFF2-40B4-BE49-F238E27FC236}">
                  <a16:creationId xmlns:a16="http://schemas.microsoft.com/office/drawing/2014/main" id="{00000000-0008-0000-0200-0000D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33</xdr:row>
          <xdr:rowOff>114300</xdr:rowOff>
        </xdr:from>
        <xdr:to>
          <xdr:col>2</xdr:col>
          <xdr:colOff>1466850</xdr:colOff>
          <xdr:row>33</xdr:row>
          <xdr:rowOff>666750</xdr:rowOff>
        </xdr:to>
        <xdr:sp macro="" textlink="">
          <xdr:nvSpPr>
            <xdr:cNvPr id="2008" name="Group Box Krittär 29" hidden="1">
              <a:extLst>
                <a:ext uri="{63B3BB69-23CF-44E3-9099-C40C66FF867C}">
                  <a14:compatExt spid="_x0000_s2008"/>
                </a:ext>
                <a:ext uri="{FF2B5EF4-FFF2-40B4-BE49-F238E27FC236}">
                  <a16:creationId xmlns:a16="http://schemas.microsoft.com/office/drawing/2014/main" id="{00000000-0008-0000-0200-0000D8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34</xdr:row>
          <xdr:rowOff>533400</xdr:rowOff>
        </xdr:from>
        <xdr:to>
          <xdr:col>2</xdr:col>
          <xdr:colOff>542925</xdr:colOff>
          <xdr:row>34</xdr:row>
          <xdr:rowOff>742950</xdr:rowOff>
        </xdr:to>
        <xdr:sp macro="" textlink="">
          <xdr:nvSpPr>
            <xdr:cNvPr id="2009" name="Option Button 985" hidden="1">
              <a:extLst>
                <a:ext uri="{63B3BB69-23CF-44E3-9099-C40C66FF867C}">
                  <a14:compatExt spid="_x0000_s2009"/>
                </a:ext>
                <a:ext uri="{FF2B5EF4-FFF2-40B4-BE49-F238E27FC236}">
                  <a16:creationId xmlns:a16="http://schemas.microsoft.com/office/drawing/2014/main" id="{00000000-0008-0000-0200-0000D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34</xdr:row>
          <xdr:rowOff>533400</xdr:rowOff>
        </xdr:from>
        <xdr:to>
          <xdr:col>2</xdr:col>
          <xdr:colOff>952500</xdr:colOff>
          <xdr:row>34</xdr:row>
          <xdr:rowOff>742950</xdr:rowOff>
        </xdr:to>
        <xdr:sp macro="" textlink="">
          <xdr:nvSpPr>
            <xdr:cNvPr id="2010" name="Option Button 986" hidden="1">
              <a:extLst>
                <a:ext uri="{63B3BB69-23CF-44E3-9099-C40C66FF867C}">
                  <a14:compatExt spid="_x0000_s2010"/>
                </a:ext>
                <a:ext uri="{FF2B5EF4-FFF2-40B4-BE49-F238E27FC236}">
                  <a16:creationId xmlns:a16="http://schemas.microsoft.com/office/drawing/2014/main" id="{00000000-0008-0000-0200-0000D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34</xdr:row>
          <xdr:rowOff>523875</xdr:rowOff>
        </xdr:from>
        <xdr:to>
          <xdr:col>2</xdr:col>
          <xdr:colOff>1352550</xdr:colOff>
          <xdr:row>34</xdr:row>
          <xdr:rowOff>733425</xdr:rowOff>
        </xdr:to>
        <xdr:sp macro="" textlink="">
          <xdr:nvSpPr>
            <xdr:cNvPr id="2011" name="Option Button 987" hidden="1">
              <a:extLst>
                <a:ext uri="{63B3BB69-23CF-44E3-9099-C40C66FF867C}">
                  <a14:compatExt spid="_x0000_s2011"/>
                </a:ext>
                <a:ext uri="{FF2B5EF4-FFF2-40B4-BE49-F238E27FC236}">
                  <a16:creationId xmlns:a16="http://schemas.microsoft.com/office/drawing/2014/main" id="{00000000-0008-0000-0200-0000D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34</xdr:row>
          <xdr:rowOff>323850</xdr:rowOff>
        </xdr:from>
        <xdr:to>
          <xdr:col>2</xdr:col>
          <xdr:colOff>1485900</xdr:colOff>
          <xdr:row>34</xdr:row>
          <xdr:rowOff>876300</xdr:rowOff>
        </xdr:to>
        <xdr:sp macro="" textlink="">
          <xdr:nvSpPr>
            <xdr:cNvPr id="2012" name="Group Box Krittär 30" hidden="1">
              <a:extLst>
                <a:ext uri="{63B3BB69-23CF-44E3-9099-C40C66FF867C}">
                  <a14:compatExt spid="_x0000_s2012"/>
                </a:ext>
                <a:ext uri="{FF2B5EF4-FFF2-40B4-BE49-F238E27FC236}">
                  <a16:creationId xmlns:a16="http://schemas.microsoft.com/office/drawing/2014/main" id="{00000000-0008-0000-0200-0000DC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37</xdr:row>
          <xdr:rowOff>304800</xdr:rowOff>
        </xdr:from>
        <xdr:to>
          <xdr:col>2</xdr:col>
          <xdr:colOff>552450</xdr:colOff>
          <xdr:row>37</xdr:row>
          <xdr:rowOff>514350</xdr:rowOff>
        </xdr:to>
        <xdr:sp macro="" textlink="">
          <xdr:nvSpPr>
            <xdr:cNvPr id="2017" name="Option Button 993" hidden="1">
              <a:extLst>
                <a:ext uri="{63B3BB69-23CF-44E3-9099-C40C66FF867C}">
                  <a14:compatExt spid="_x0000_s2017"/>
                </a:ext>
                <a:ext uri="{FF2B5EF4-FFF2-40B4-BE49-F238E27FC236}">
                  <a16:creationId xmlns:a16="http://schemas.microsoft.com/office/drawing/2014/main" id="{00000000-0008-0000-0200-0000E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37</xdr:row>
          <xdr:rowOff>304800</xdr:rowOff>
        </xdr:from>
        <xdr:to>
          <xdr:col>2</xdr:col>
          <xdr:colOff>962025</xdr:colOff>
          <xdr:row>37</xdr:row>
          <xdr:rowOff>514350</xdr:rowOff>
        </xdr:to>
        <xdr:sp macro="" textlink="">
          <xdr:nvSpPr>
            <xdr:cNvPr id="2018" name="Option Button 994" hidden="1">
              <a:extLst>
                <a:ext uri="{63B3BB69-23CF-44E3-9099-C40C66FF867C}">
                  <a14:compatExt spid="_x0000_s2018"/>
                </a:ext>
                <a:ext uri="{FF2B5EF4-FFF2-40B4-BE49-F238E27FC236}">
                  <a16:creationId xmlns:a16="http://schemas.microsoft.com/office/drawing/2014/main" id="{00000000-0008-0000-0200-0000E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37</xdr:row>
          <xdr:rowOff>295275</xdr:rowOff>
        </xdr:from>
        <xdr:to>
          <xdr:col>2</xdr:col>
          <xdr:colOff>1362075</xdr:colOff>
          <xdr:row>37</xdr:row>
          <xdr:rowOff>504825</xdr:rowOff>
        </xdr:to>
        <xdr:sp macro="" textlink="">
          <xdr:nvSpPr>
            <xdr:cNvPr id="2019" name="Option Button 995" hidden="1">
              <a:extLst>
                <a:ext uri="{63B3BB69-23CF-44E3-9099-C40C66FF867C}">
                  <a14:compatExt spid="_x0000_s2019"/>
                </a:ext>
                <a:ext uri="{FF2B5EF4-FFF2-40B4-BE49-F238E27FC236}">
                  <a16:creationId xmlns:a16="http://schemas.microsoft.com/office/drawing/2014/main" id="{00000000-0008-0000-0200-0000E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37</xdr:row>
          <xdr:rowOff>114300</xdr:rowOff>
        </xdr:from>
        <xdr:to>
          <xdr:col>2</xdr:col>
          <xdr:colOff>1466850</xdr:colOff>
          <xdr:row>37</xdr:row>
          <xdr:rowOff>666750</xdr:rowOff>
        </xdr:to>
        <xdr:sp macro="" textlink="">
          <xdr:nvSpPr>
            <xdr:cNvPr id="2020" name="Group Box Krittär 31" hidden="1">
              <a:extLst>
                <a:ext uri="{63B3BB69-23CF-44E3-9099-C40C66FF867C}">
                  <a14:compatExt spid="_x0000_s2020"/>
                </a:ext>
                <a:ext uri="{FF2B5EF4-FFF2-40B4-BE49-F238E27FC236}">
                  <a16:creationId xmlns:a16="http://schemas.microsoft.com/office/drawing/2014/main" id="{00000000-0008-0000-0200-0000E4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39</xdr:row>
          <xdr:rowOff>466725</xdr:rowOff>
        </xdr:from>
        <xdr:to>
          <xdr:col>2</xdr:col>
          <xdr:colOff>552450</xdr:colOff>
          <xdr:row>39</xdr:row>
          <xdr:rowOff>676275</xdr:rowOff>
        </xdr:to>
        <xdr:sp macro="" textlink="">
          <xdr:nvSpPr>
            <xdr:cNvPr id="2021" name="Option Button 997" hidden="1">
              <a:extLst>
                <a:ext uri="{63B3BB69-23CF-44E3-9099-C40C66FF867C}">
                  <a14:compatExt spid="_x0000_s2021"/>
                </a:ext>
                <a:ext uri="{FF2B5EF4-FFF2-40B4-BE49-F238E27FC236}">
                  <a16:creationId xmlns:a16="http://schemas.microsoft.com/office/drawing/2014/main" id="{00000000-0008-0000-0200-0000E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39</xdr:row>
          <xdr:rowOff>466725</xdr:rowOff>
        </xdr:from>
        <xdr:to>
          <xdr:col>2</xdr:col>
          <xdr:colOff>962025</xdr:colOff>
          <xdr:row>39</xdr:row>
          <xdr:rowOff>676275</xdr:rowOff>
        </xdr:to>
        <xdr:sp macro="" textlink="">
          <xdr:nvSpPr>
            <xdr:cNvPr id="2022" name="Option Button 998" hidden="1">
              <a:extLst>
                <a:ext uri="{63B3BB69-23CF-44E3-9099-C40C66FF867C}">
                  <a14:compatExt spid="_x0000_s2022"/>
                </a:ext>
                <a:ext uri="{FF2B5EF4-FFF2-40B4-BE49-F238E27FC236}">
                  <a16:creationId xmlns:a16="http://schemas.microsoft.com/office/drawing/2014/main" id="{00000000-0008-0000-0200-0000E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39</xdr:row>
          <xdr:rowOff>457200</xdr:rowOff>
        </xdr:from>
        <xdr:to>
          <xdr:col>2</xdr:col>
          <xdr:colOff>1362075</xdr:colOff>
          <xdr:row>39</xdr:row>
          <xdr:rowOff>666750</xdr:rowOff>
        </xdr:to>
        <xdr:sp macro="" textlink="">
          <xdr:nvSpPr>
            <xdr:cNvPr id="2023" name="Option Button 999" hidden="1">
              <a:extLst>
                <a:ext uri="{63B3BB69-23CF-44E3-9099-C40C66FF867C}">
                  <a14:compatExt spid="_x0000_s2023"/>
                </a:ext>
                <a:ext uri="{FF2B5EF4-FFF2-40B4-BE49-F238E27FC236}">
                  <a16:creationId xmlns:a16="http://schemas.microsoft.com/office/drawing/2014/main" id="{00000000-0008-0000-0200-0000E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39</xdr:row>
          <xdr:rowOff>180975</xdr:rowOff>
        </xdr:from>
        <xdr:to>
          <xdr:col>2</xdr:col>
          <xdr:colOff>1485900</xdr:colOff>
          <xdr:row>39</xdr:row>
          <xdr:rowOff>733425</xdr:rowOff>
        </xdr:to>
        <xdr:sp macro="" textlink="">
          <xdr:nvSpPr>
            <xdr:cNvPr id="2024" name="Group Box Krittär 32a" hidden="1">
              <a:extLst>
                <a:ext uri="{63B3BB69-23CF-44E3-9099-C40C66FF867C}">
                  <a14:compatExt spid="_x0000_s2024"/>
                </a:ext>
                <a:ext uri="{FF2B5EF4-FFF2-40B4-BE49-F238E27FC236}">
                  <a16:creationId xmlns:a16="http://schemas.microsoft.com/office/drawing/2014/main" id="{00000000-0008-0000-0200-0000E8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44</xdr:row>
          <xdr:rowOff>600075</xdr:rowOff>
        </xdr:from>
        <xdr:to>
          <xdr:col>2</xdr:col>
          <xdr:colOff>542925</xdr:colOff>
          <xdr:row>44</xdr:row>
          <xdr:rowOff>809625</xdr:rowOff>
        </xdr:to>
        <xdr:sp macro="" textlink="">
          <xdr:nvSpPr>
            <xdr:cNvPr id="2029" name="Option Button 1005" hidden="1">
              <a:extLst>
                <a:ext uri="{63B3BB69-23CF-44E3-9099-C40C66FF867C}">
                  <a14:compatExt spid="_x0000_s2029"/>
                </a:ext>
                <a:ext uri="{FF2B5EF4-FFF2-40B4-BE49-F238E27FC236}">
                  <a16:creationId xmlns:a16="http://schemas.microsoft.com/office/drawing/2014/main" id="{00000000-0008-0000-0200-0000E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44</xdr:row>
          <xdr:rowOff>600075</xdr:rowOff>
        </xdr:from>
        <xdr:to>
          <xdr:col>2</xdr:col>
          <xdr:colOff>952500</xdr:colOff>
          <xdr:row>44</xdr:row>
          <xdr:rowOff>809625</xdr:rowOff>
        </xdr:to>
        <xdr:sp macro="" textlink="">
          <xdr:nvSpPr>
            <xdr:cNvPr id="2030" name="Option Button 1006" hidden="1">
              <a:extLst>
                <a:ext uri="{63B3BB69-23CF-44E3-9099-C40C66FF867C}">
                  <a14:compatExt spid="_x0000_s2030"/>
                </a:ext>
                <a:ext uri="{FF2B5EF4-FFF2-40B4-BE49-F238E27FC236}">
                  <a16:creationId xmlns:a16="http://schemas.microsoft.com/office/drawing/2014/main" id="{00000000-0008-0000-0200-0000E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44</xdr:row>
          <xdr:rowOff>590550</xdr:rowOff>
        </xdr:from>
        <xdr:to>
          <xdr:col>2</xdr:col>
          <xdr:colOff>1352550</xdr:colOff>
          <xdr:row>44</xdr:row>
          <xdr:rowOff>800100</xdr:rowOff>
        </xdr:to>
        <xdr:sp macro="" textlink="">
          <xdr:nvSpPr>
            <xdr:cNvPr id="2031" name="Option Button 1007" hidden="1">
              <a:extLst>
                <a:ext uri="{63B3BB69-23CF-44E3-9099-C40C66FF867C}">
                  <a14:compatExt spid="_x0000_s2031"/>
                </a:ext>
                <a:ext uri="{FF2B5EF4-FFF2-40B4-BE49-F238E27FC236}">
                  <a16:creationId xmlns:a16="http://schemas.microsoft.com/office/drawing/2014/main" id="{00000000-0008-0000-0200-0000E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44</xdr:row>
          <xdr:rowOff>361950</xdr:rowOff>
        </xdr:from>
        <xdr:to>
          <xdr:col>2</xdr:col>
          <xdr:colOff>1466850</xdr:colOff>
          <xdr:row>44</xdr:row>
          <xdr:rowOff>914400</xdr:rowOff>
        </xdr:to>
        <xdr:sp macro="" textlink="">
          <xdr:nvSpPr>
            <xdr:cNvPr id="2032" name="Group Box Krittär 34" hidden="1">
              <a:extLst>
                <a:ext uri="{63B3BB69-23CF-44E3-9099-C40C66FF867C}">
                  <a14:compatExt spid="_x0000_s2032"/>
                </a:ext>
                <a:ext uri="{FF2B5EF4-FFF2-40B4-BE49-F238E27FC236}">
                  <a16:creationId xmlns:a16="http://schemas.microsoft.com/office/drawing/2014/main" id="{00000000-0008-0000-0200-0000F0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45</xdr:row>
          <xdr:rowOff>314325</xdr:rowOff>
        </xdr:from>
        <xdr:to>
          <xdr:col>2</xdr:col>
          <xdr:colOff>542925</xdr:colOff>
          <xdr:row>45</xdr:row>
          <xdr:rowOff>523875</xdr:rowOff>
        </xdr:to>
        <xdr:sp macro="" textlink="">
          <xdr:nvSpPr>
            <xdr:cNvPr id="2033" name="Option Button 1009" hidden="1">
              <a:extLst>
                <a:ext uri="{63B3BB69-23CF-44E3-9099-C40C66FF867C}">
                  <a14:compatExt spid="_x0000_s2033"/>
                </a:ext>
                <a:ext uri="{FF2B5EF4-FFF2-40B4-BE49-F238E27FC236}">
                  <a16:creationId xmlns:a16="http://schemas.microsoft.com/office/drawing/2014/main" id="{00000000-0008-0000-0200-0000F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45</xdr:row>
          <xdr:rowOff>314325</xdr:rowOff>
        </xdr:from>
        <xdr:to>
          <xdr:col>2</xdr:col>
          <xdr:colOff>952500</xdr:colOff>
          <xdr:row>45</xdr:row>
          <xdr:rowOff>523875</xdr:rowOff>
        </xdr:to>
        <xdr:sp macro="" textlink="">
          <xdr:nvSpPr>
            <xdr:cNvPr id="2034" name="Option Button 1010" hidden="1">
              <a:extLst>
                <a:ext uri="{63B3BB69-23CF-44E3-9099-C40C66FF867C}">
                  <a14:compatExt spid="_x0000_s2034"/>
                </a:ext>
                <a:ext uri="{FF2B5EF4-FFF2-40B4-BE49-F238E27FC236}">
                  <a16:creationId xmlns:a16="http://schemas.microsoft.com/office/drawing/2014/main" id="{00000000-0008-0000-0200-0000F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45</xdr:row>
          <xdr:rowOff>304800</xdr:rowOff>
        </xdr:from>
        <xdr:to>
          <xdr:col>2</xdr:col>
          <xdr:colOff>1352550</xdr:colOff>
          <xdr:row>45</xdr:row>
          <xdr:rowOff>514350</xdr:rowOff>
        </xdr:to>
        <xdr:sp macro="" textlink="">
          <xdr:nvSpPr>
            <xdr:cNvPr id="2035" name="Option Button 1011" hidden="1">
              <a:extLst>
                <a:ext uri="{63B3BB69-23CF-44E3-9099-C40C66FF867C}">
                  <a14:compatExt spid="_x0000_s2035"/>
                </a:ext>
                <a:ext uri="{FF2B5EF4-FFF2-40B4-BE49-F238E27FC236}">
                  <a16:creationId xmlns:a16="http://schemas.microsoft.com/office/drawing/2014/main" id="{00000000-0008-0000-0200-0000F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45</xdr:row>
          <xdr:rowOff>114300</xdr:rowOff>
        </xdr:from>
        <xdr:to>
          <xdr:col>2</xdr:col>
          <xdr:colOff>1466850</xdr:colOff>
          <xdr:row>45</xdr:row>
          <xdr:rowOff>666750</xdr:rowOff>
        </xdr:to>
        <xdr:sp macro="" textlink="">
          <xdr:nvSpPr>
            <xdr:cNvPr id="2036" name="Group Box Krittär 35" hidden="1">
              <a:extLst>
                <a:ext uri="{63B3BB69-23CF-44E3-9099-C40C66FF867C}">
                  <a14:compatExt spid="_x0000_s2036"/>
                </a:ext>
                <a:ext uri="{FF2B5EF4-FFF2-40B4-BE49-F238E27FC236}">
                  <a16:creationId xmlns:a16="http://schemas.microsoft.com/office/drawing/2014/main" id="{00000000-0008-0000-0200-0000F4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46</xdr:row>
          <xdr:rowOff>533400</xdr:rowOff>
        </xdr:from>
        <xdr:to>
          <xdr:col>2</xdr:col>
          <xdr:colOff>571500</xdr:colOff>
          <xdr:row>46</xdr:row>
          <xdr:rowOff>742950</xdr:rowOff>
        </xdr:to>
        <xdr:sp macro="" textlink="">
          <xdr:nvSpPr>
            <xdr:cNvPr id="2037" name="Option Button 1013" hidden="1">
              <a:extLst>
                <a:ext uri="{63B3BB69-23CF-44E3-9099-C40C66FF867C}">
                  <a14:compatExt spid="_x0000_s2037"/>
                </a:ext>
                <a:ext uri="{FF2B5EF4-FFF2-40B4-BE49-F238E27FC236}">
                  <a16:creationId xmlns:a16="http://schemas.microsoft.com/office/drawing/2014/main" id="{00000000-0008-0000-0200-0000F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542925</xdr:colOff>
          <xdr:row>46</xdr:row>
          <xdr:rowOff>533400</xdr:rowOff>
        </xdr:from>
        <xdr:to>
          <xdr:col>2</xdr:col>
          <xdr:colOff>981075</xdr:colOff>
          <xdr:row>46</xdr:row>
          <xdr:rowOff>742950</xdr:rowOff>
        </xdr:to>
        <xdr:sp macro="" textlink="">
          <xdr:nvSpPr>
            <xdr:cNvPr id="2038" name="Option Button 1014" hidden="1">
              <a:extLst>
                <a:ext uri="{63B3BB69-23CF-44E3-9099-C40C66FF867C}">
                  <a14:compatExt spid="_x0000_s2038"/>
                </a:ext>
                <a:ext uri="{FF2B5EF4-FFF2-40B4-BE49-F238E27FC236}">
                  <a16:creationId xmlns:a16="http://schemas.microsoft.com/office/drawing/2014/main" id="{00000000-0008-0000-0200-0000F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46</xdr:row>
          <xdr:rowOff>523875</xdr:rowOff>
        </xdr:from>
        <xdr:to>
          <xdr:col>2</xdr:col>
          <xdr:colOff>1381125</xdr:colOff>
          <xdr:row>46</xdr:row>
          <xdr:rowOff>733425</xdr:rowOff>
        </xdr:to>
        <xdr:sp macro="" textlink="">
          <xdr:nvSpPr>
            <xdr:cNvPr id="2039" name="Option Button 1015" hidden="1">
              <a:extLst>
                <a:ext uri="{63B3BB69-23CF-44E3-9099-C40C66FF867C}">
                  <a14:compatExt spid="_x0000_s2039"/>
                </a:ext>
                <a:ext uri="{FF2B5EF4-FFF2-40B4-BE49-F238E27FC236}">
                  <a16:creationId xmlns:a16="http://schemas.microsoft.com/office/drawing/2014/main" id="{00000000-0008-0000-0200-0000F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46</xdr:row>
          <xdr:rowOff>276225</xdr:rowOff>
        </xdr:from>
        <xdr:to>
          <xdr:col>2</xdr:col>
          <xdr:colOff>1495425</xdr:colOff>
          <xdr:row>46</xdr:row>
          <xdr:rowOff>828675</xdr:rowOff>
        </xdr:to>
        <xdr:sp macro="" textlink="">
          <xdr:nvSpPr>
            <xdr:cNvPr id="2040" name="Group Box Krittär 36" hidden="1">
              <a:extLst>
                <a:ext uri="{63B3BB69-23CF-44E3-9099-C40C66FF867C}">
                  <a14:compatExt spid="_x0000_s2040"/>
                </a:ext>
                <a:ext uri="{FF2B5EF4-FFF2-40B4-BE49-F238E27FC236}">
                  <a16:creationId xmlns:a16="http://schemas.microsoft.com/office/drawing/2014/main" id="{00000000-0008-0000-0200-0000F8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48</xdr:row>
          <xdr:rowOff>314325</xdr:rowOff>
        </xdr:from>
        <xdr:to>
          <xdr:col>2</xdr:col>
          <xdr:colOff>552450</xdr:colOff>
          <xdr:row>48</xdr:row>
          <xdr:rowOff>523875</xdr:rowOff>
        </xdr:to>
        <xdr:sp macro="" textlink="">
          <xdr:nvSpPr>
            <xdr:cNvPr id="5121" name="Option Button 1025"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48</xdr:row>
          <xdr:rowOff>314325</xdr:rowOff>
        </xdr:from>
        <xdr:to>
          <xdr:col>2</xdr:col>
          <xdr:colOff>962025</xdr:colOff>
          <xdr:row>48</xdr:row>
          <xdr:rowOff>523875</xdr:rowOff>
        </xdr:to>
        <xdr:sp macro="" textlink="">
          <xdr:nvSpPr>
            <xdr:cNvPr id="5122" name="Option Button 1026"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48</xdr:row>
          <xdr:rowOff>304800</xdr:rowOff>
        </xdr:from>
        <xdr:to>
          <xdr:col>2</xdr:col>
          <xdr:colOff>1362075</xdr:colOff>
          <xdr:row>48</xdr:row>
          <xdr:rowOff>514350</xdr:rowOff>
        </xdr:to>
        <xdr:sp macro="" textlink="">
          <xdr:nvSpPr>
            <xdr:cNvPr id="5123" name="Option Button 1027"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48</xdr:row>
          <xdr:rowOff>314325</xdr:rowOff>
        </xdr:from>
        <xdr:to>
          <xdr:col>2</xdr:col>
          <xdr:colOff>1476375</xdr:colOff>
          <xdr:row>49</xdr:row>
          <xdr:rowOff>104775</xdr:rowOff>
        </xdr:to>
        <xdr:sp macro="" textlink="">
          <xdr:nvSpPr>
            <xdr:cNvPr id="5124" name="Group Box Krittör 38"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49</xdr:row>
          <xdr:rowOff>485775</xdr:rowOff>
        </xdr:from>
        <xdr:to>
          <xdr:col>2</xdr:col>
          <xdr:colOff>552450</xdr:colOff>
          <xdr:row>49</xdr:row>
          <xdr:rowOff>695325</xdr:rowOff>
        </xdr:to>
        <xdr:sp macro="" textlink="">
          <xdr:nvSpPr>
            <xdr:cNvPr id="5125" name="Option Button 1029"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49</xdr:row>
          <xdr:rowOff>485775</xdr:rowOff>
        </xdr:from>
        <xdr:to>
          <xdr:col>2</xdr:col>
          <xdr:colOff>962025</xdr:colOff>
          <xdr:row>49</xdr:row>
          <xdr:rowOff>695325</xdr:rowOff>
        </xdr:to>
        <xdr:sp macro="" textlink="">
          <xdr:nvSpPr>
            <xdr:cNvPr id="5126" name="Option Button 1030"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49</xdr:row>
          <xdr:rowOff>476250</xdr:rowOff>
        </xdr:from>
        <xdr:to>
          <xdr:col>2</xdr:col>
          <xdr:colOff>1362075</xdr:colOff>
          <xdr:row>49</xdr:row>
          <xdr:rowOff>685800</xdr:rowOff>
        </xdr:to>
        <xdr:sp macro="" textlink="">
          <xdr:nvSpPr>
            <xdr:cNvPr id="5127" name="Option Button 1031"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49</xdr:row>
          <xdr:rowOff>314325</xdr:rowOff>
        </xdr:from>
        <xdr:to>
          <xdr:col>2</xdr:col>
          <xdr:colOff>1476375</xdr:colOff>
          <xdr:row>49</xdr:row>
          <xdr:rowOff>866775</xdr:rowOff>
        </xdr:to>
        <xdr:sp macro="" textlink="">
          <xdr:nvSpPr>
            <xdr:cNvPr id="5128" name="Group Box Krittär 39"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50</xdr:row>
          <xdr:rowOff>619125</xdr:rowOff>
        </xdr:from>
        <xdr:to>
          <xdr:col>2</xdr:col>
          <xdr:colOff>533400</xdr:colOff>
          <xdr:row>50</xdr:row>
          <xdr:rowOff>828675</xdr:rowOff>
        </xdr:to>
        <xdr:sp macro="" textlink="">
          <xdr:nvSpPr>
            <xdr:cNvPr id="5129" name="Option Button 1033"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504825</xdr:colOff>
          <xdr:row>50</xdr:row>
          <xdr:rowOff>619125</xdr:rowOff>
        </xdr:from>
        <xdr:to>
          <xdr:col>2</xdr:col>
          <xdr:colOff>942975</xdr:colOff>
          <xdr:row>50</xdr:row>
          <xdr:rowOff>828675</xdr:rowOff>
        </xdr:to>
        <xdr:sp macro="" textlink="">
          <xdr:nvSpPr>
            <xdr:cNvPr id="5130" name="Option Button 1034"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904875</xdr:colOff>
          <xdr:row>50</xdr:row>
          <xdr:rowOff>609600</xdr:rowOff>
        </xdr:from>
        <xdr:to>
          <xdr:col>2</xdr:col>
          <xdr:colOff>1343025</xdr:colOff>
          <xdr:row>50</xdr:row>
          <xdr:rowOff>819150</xdr:rowOff>
        </xdr:to>
        <xdr:sp macro="" textlink="">
          <xdr:nvSpPr>
            <xdr:cNvPr id="5131" name="Option Button 1035"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50</xdr:row>
          <xdr:rowOff>371475</xdr:rowOff>
        </xdr:from>
        <xdr:to>
          <xdr:col>2</xdr:col>
          <xdr:colOff>1485900</xdr:colOff>
          <xdr:row>50</xdr:row>
          <xdr:rowOff>923925</xdr:rowOff>
        </xdr:to>
        <xdr:sp macro="" textlink="">
          <xdr:nvSpPr>
            <xdr:cNvPr id="5132" name="Group Box Krittär 40"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53</xdr:row>
          <xdr:rowOff>314325</xdr:rowOff>
        </xdr:from>
        <xdr:to>
          <xdr:col>2</xdr:col>
          <xdr:colOff>542925</xdr:colOff>
          <xdr:row>53</xdr:row>
          <xdr:rowOff>523875</xdr:rowOff>
        </xdr:to>
        <xdr:sp macro="" textlink="">
          <xdr:nvSpPr>
            <xdr:cNvPr id="5137" name="Option Button 1041"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53</xdr:row>
          <xdr:rowOff>314325</xdr:rowOff>
        </xdr:from>
        <xdr:to>
          <xdr:col>2</xdr:col>
          <xdr:colOff>952500</xdr:colOff>
          <xdr:row>53</xdr:row>
          <xdr:rowOff>523875</xdr:rowOff>
        </xdr:to>
        <xdr:sp macro="" textlink="">
          <xdr:nvSpPr>
            <xdr:cNvPr id="5138" name="Option Button 1042"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53</xdr:row>
          <xdr:rowOff>304800</xdr:rowOff>
        </xdr:from>
        <xdr:to>
          <xdr:col>2</xdr:col>
          <xdr:colOff>1352550</xdr:colOff>
          <xdr:row>53</xdr:row>
          <xdr:rowOff>514350</xdr:rowOff>
        </xdr:to>
        <xdr:sp macro="" textlink="">
          <xdr:nvSpPr>
            <xdr:cNvPr id="5139" name="Option Button 1043"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53</xdr:row>
          <xdr:rowOff>114300</xdr:rowOff>
        </xdr:from>
        <xdr:to>
          <xdr:col>2</xdr:col>
          <xdr:colOff>1466850</xdr:colOff>
          <xdr:row>53</xdr:row>
          <xdr:rowOff>666750</xdr:rowOff>
        </xdr:to>
        <xdr:sp macro="" textlink="">
          <xdr:nvSpPr>
            <xdr:cNvPr id="5140" name="Group Box Krittär 42"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54</xdr:row>
          <xdr:rowOff>581025</xdr:rowOff>
        </xdr:from>
        <xdr:to>
          <xdr:col>2</xdr:col>
          <xdr:colOff>542925</xdr:colOff>
          <xdr:row>54</xdr:row>
          <xdr:rowOff>790575</xdr:rowOff>
        </xdr:to>
        <xdr:sp macro="" textlink="">
          <xdr:nvSpPr>
            <xdr:cNvPr id="5141" name="Option Button 1045"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54</xdr:row>
          <xdr:rowOff>581025</xdr:rowOff>
        </xdr:from>
        <xdr:to>
          <xdr:col>2</xdr:col>
          <xdr:colOff>952500</xdr:colOff>
          <xdr:row>54</xdr:row>
          <xdr:rowOff>790575</xdr:rowOff>
        </xdr:to>
        <xdr:sp macro="" textlink="">
          <xdr:nvSpPr>
            <xdr:cNvPr id="5142" name="Option Button 1046"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54</xdr:row>
          <xdr:rowOff>571500</xdr:rowOff>
        </xdr:from>
        <xdr:to>
          <xdr:col>2</xdr:col>
          <xdr:colOff>1352550</xdr:colOff>
          <xdr:row>54</xdr:row>
          <xdr:rowOff>781050</xdr:rowOff>
        </xdr:to>
        <xdr:sp macro="" textlink="">
          <xdr:nvSpPr>
            <xdr:cNvPr id="5143" name="Option Button 1047"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54</xdr:row>
          <xdr:rowOff>285750</xdr:rowOff>
        </xdr:from>
        <xdr:to>
          <xdr:col>2</xdr:col>
          <xdr:colOff>1476375</xdr:colOff>
          <xdr:row>54</xdr:row>
          <xdr:rowOff>838200</xdr:rowOff>
        </xdr:to>
        <xdr:sp macro="" textlink="">
          <xdr:nvSpPr>
            <xdr:cNvPr id="5144" name="Group Box Krittär 43"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55</xdr:row>
          <xdr:rowOff>361950</xdr:rowOff>
        </xdr:from>
        <xdr:to>
          <xdr:col>2</xdr:col>
          <xdr:colOff>552450</xdr:colOff>
          <xdr:row>55</xdr:row>
          <xdr:rowOff>571500</xdr:rowOff>
        </xdr:to>
        <xdr:sp macro="" textlink="">
          <xdr:nvSpPr>
            <xdr:cNvPr id="5145" name="Option Button 1049"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55</xdr:row>
          <xdr:rowOff>361950</xdr:rowOff>
        </xdr:from>
        <xdr:to>
          <xdr:col>2</xdr:col>
          <xdr:colOff>962025</xdr:colOff>
          <xdr:row>55</xdr:row>
          <xdr:rowOff>571500</xdr:rowOff>
        </xdr:to>
        <xdr:sp macro="" textlink="">
          <xdr:nvSpPr>
            <xdr:cNvPr id="5146" name="Option Button 1050"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55</xdr:row>
          <xdr:rowOff>352425</xdr:rowOff>
        </xdr:from>
        <xdr:to>
          <xdr:col>2</xdr:col>
          <xdr:colOff>1362075</xdr:colOff>
          <xdr:row>55</xdr:row>
          <xdr:rowOff>561975</xdr:rowOff>
        </xdr:to>
        <xdr:sp macro="" textlink="">
          <xdr:nvSpPr>
            <xdr:cNvPr id="5147" name="Option Button 1051" hidden="1">
              <a:extLst>
                <a:ext uri="{63B3BB69-23CF-44E3-9099-C40C66FF867C}">
                  <a14:compatExt spid="_x0000_s5147"/>
                </a:ext>
                <a:ext uri="{FF2B5EF4-FFF2-40B4-BE49-F238E27FC236}">
                  <a16:creationId xmlns:a16="http://schemas.microsoft.com/office/drawing/2014/main" id="{00000000-0008-0000-02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55</xdr:row>
          <xdr:rowOff>114300</xdr:rowOff>
        </xdr:from>
        <xdr:to>
          <xdr:col>2</xdr:col>
          <xdr:colOff>1466850</xdr:colOff>
          <xdr:row>55</xdr:row>
          <xdr:rowOff>676275</xdr:rowOff>
        </xdr:to>
        <xdr:sp macro="" textlink="">
          <xdr:nvSpPr>
            <xdr:cNvPr id="5148" name="Group Box Krittär 44"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56</xdr:row>
          <xdr:rowOff>542925</xdr:rowOff>
        </xdr:from>
        <xdr:to>
          <xdr:col>2</xdr:col>
          <xdr:colOff>552450</xdr:colOff>
          <xdr:row>56</xdr:row>
          <xdr:rowOff>752475</xdr:rowOff>
        </xdr:to>
        <xdr:sp macro="" textlink="">
          <xdr:nvSpPr>
            <xdr:cNvPr id="5149" name="Option Button 1053"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56</xdr:row>
          <xdr:rowOff>542925</xdr:rowOff>
        </xdr:from>
        <xdr:to>
          <xdr:col>2</xdr:col>
          <xdr:colOff>962025</xdr:colOff>
          <xdr:row>56</xdr:row>
          <xdr:rowOff>752475</xdr:rowOff>
        </xdr:to>
        <xdr:sp macro="" textlink="">
          <xdr:nvSpPr>
            <xdr:cNvPr id="5150" name="Option Button 1054" hidden="1">
              <a:extLst>
                <a:ext uri="{63B3BB69-23CF-44E3-9099-C40C66FF867C}">
                  <a14:compatExt spid="_x0000_s5150"/>
                </a:ext>
                <a:ext uri="{FF2B5EF4-FFF2-40B4-BE49-F238E27FC236}">
                  <a16:creationId xmlns:a16="http://schemas.microsoft.com/office/drawing/2014/main" id="{00000000-0008-0000-02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56</xdr:row>
          <xdr:rowOff>533400</xdr:rowOff>
        </xdr:from>
        <xdr:to>
          <xdr:col>2</xdr:col>
          <xdr:colOff>1362075</xdr:colOff>
          <xdr:row>56</xdr:row>
          <xdr:rowOff>742950</xdr:rowOff>
        </xdr:to>
        <xdr:sp macro="" textlink="">
          <xdr:nvSpPr>
            <xdr:cNvPr id="5151" name="Option Button 1055" hidden="1">
              <a:extLst>
                <a:ext uri="{63B3BB69-23CF-44E3-9099-C40C66FF867C}">
                  <a14:compatExt spid="_x0000_s5151"/>
                </a:ext>
                <a:ext uri="{FF2B5EF4-FFF2-40B4-BE49-F238E27FC236}">
                  <a16:creationId xmlns:a16="http://schemas.microsoft.com/office/drawing/2014/main" id="{00000000-0008-0000-02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56</xdr:row>
          <xdr:rowOff>323850</xdr:rowOff>
        </xdr:from>
        <xdr:to>
          <xdr:col>2</xdr:col>
          <xdr:colOff>1485900</xdr:colOff>
          <xdr:row>56</xdr:row>
          <xdr:rowOff>876300</xdr:rowOff>
        </xdr:to>
        <xdr:sp macro="" textlink="">
          <xdr:nvSpPr>
            <xdr:cNvPr id="5152" name="Group Box Krittär 45" hidden="1">
              <a:extLst>
                <a:ext uri="{63B3BB69-23CF-44E3-9099-C40C66FF867C}">
                  <a14:compatExt spid="_x0000_s5152"/>
                </a:ext>
                <a:ext uri="{FF2B5EF4-FFF2-40B4-BE49-F238E27FC236}">
                  <a16:creationId xmlns:a16="http://schemas.microsoft.com/office/drawing/2014/main" id="{00000000-0008-0000-0200-00002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57</xdr:row>
          <xdr:rowOff>314325</xdr:rowOff>
        </xdr:from>
        <xdr:to>
          <xdr:col>2</xdr:col>
          <xdr:colOff>561975</xdr:colOff>
          <xdr:row>57</xdr:row>
          <xdr:rowOff>523875</xdr:rowOff>
        </xdr:to>
        <xdr:sp macro="" textlink="">
          <xdr:nvSpPr>
            <xdr:cNvPr id="5153" name="Option Button 1057" hidden="1">
              <a:extLst>
                <a:ext uri="{63B3BB69-23CF-44E3-9099-C40C66FF867C}">
                  <a14:compatExt spid="_x0000_s5153"/>
                </a:ext>
                <a:ext uri="{FF2B5EF4-FFF2-40B4-BE49-F238E27FC236}">
                  <a16:creationId xmlns:a16="http://schemas.microsoft.com/office/drawing/2014/main" id="{00000000-0008-0000-02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57</xdr:row>
          <xdr:rowOff>314325</xdr:rowOff>
        </xdr:from>
        <xdr:to>
          <xdr:col>2</xdr:col>
          <xdr:colOff>971550</xdr:colOff>
          <xdr:row>57</xdr:row>
          <xdr:rowOff>523875</xdr:rowOff>
        </xdr:to>
        <xdr:sp macro="" textlink="">
          <xdr:nvSpPr>
            <xdr:cNvPr id="5154" name="Option Button 1058" hidden="1">
              <a:extLst>
                <a:ext uri="{63B3BB69-23CF-44E3-9099-C40C66FF867C}">
                  <a14:compatExt spid="_x0000_s5154"/>
                </a:ext>
                <a:ext uri="{FF2B5EF4-FFF2-40B4-BE49-F238E27FC236}">
                  <a16:creationId xmlns:a16="http://schemas.microsoft.com/office/drawing/2014/main" id="{00000000-0008-0000-02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57</xdr:row>
          <xdr:rowOff>304800</xdr:rowOff>
        </xdr:from>
        <xdr:to>
          <xdr:col>2</xdr:col>
          <xdr:colOff>1371600</xdr:colOff>
          <xdr:row>57</xdr:row>
          <xdr:rowOff>514350</xdr:rowOff>
        </xdr:to>
        <xdr:sp macro="" textlink="">
          <xdr:nvSpPr>
            <xdr:cNvPr id="5155" name="Option Button 1059" hidden="1">
              <a:extLst>
                <a:ext uri="{63B3BB69-23CF-44E3-9099-C40C66FF867C}">
                  <a14:compatExt spid="_x0000_s5155"/>
                </a:ext>
                <a:ext uri="{FF2B5EF4-FFF2-40B4-BE49-F238E27FC236}">
                  <a16:creationId xmlns:a16="http://schemas.microsoft.com/office/drawing/2014/main" id="{00000000-0008-0000-02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57</xdr:row>
          <xdr:rowOff>114300</xdr:rowOff>
        </xdr:from>
        <xdr:to>
          <xdr:col>2</xdr:col>
          <xdr:colOff>1466850</xdr:colOff>
          <xdr:row>57</xdr:row>
          <xdr:rowOff>666750</xdr:rowOff>
        </xdr:to>
        <xdr:sp macro="" textlink="">
          <xdr:nvSpPr>
            <xdr:cNvPr id="5156" name="Group Box Krittär 46" hidden="1">
              <a:extLst>
                <a:ext uri="{63B3BB69-23CF-44E3-9099-C40C66FF867C}">
                  <a14:compatExt spid="_x0000_s5156"/>
                </a:ext>
                <a:ext uri="{FF2B5EF4-FFF2-40B4-BE49-F238E27FC236}">
                  <a16:creationId xmlns:a16="http://schemas.microsoft.com/office/drawing/2014/main" id="{00000000-0008-0000-0200-000024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58</xdr:row>
          <xdr:rowOff>304800</xdr:rowOff>
        </xdr:from>
        <xdr:to>
          <xdr:col>2</xdr:col>
          <xdr:colOff>561975</xdr:colOff>
          <xdr:row>58</xdr:row>
          <xdr:rowOff>514350</xdr:rowOff>
        </xdr:to>
        <xdr:sp macro="" textlink="">
          <xdr:nvSpPr>
            <xdr:cNvPr id="5157" name="Option Button 1061" hidden="1">
              <a:extLst>
                <a:ext uri="{63B3BB69-23CF-44E3-9099-C40C66FF867C}">
                  <a14:compatExt spid="_x0000_s5157"/>
                </a:ext>
                <a:ext uri="{FF2B5EF4-FFF2-40B4-BE49-F238E27FC236}">
                  <a16:creationId xmlns:a16="http://schemas.microsoft.com/office/drawing/2014/main" id="{00000000-0008-0000-02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58</xdr:row>
          <xdr:rowOff>304800</xdr:rowOff>
        </xdr:from>
        <xdr:to>
          <xdr:col>2</xdr:col>
          <xdr:colOff>971550</xdr:colOff>
          <xdr:row>58</xdr:row>
          <xdr:rowOff>514350</xdr:rowOff>
        </xdr:to>
        <xdr:sp macro="" textlink="">
          <xdr:nvSpPr>
            <xdr:cNvPr id="5158" name="Option Button 1062" hidden="1">
              <a:extLst>
                <a:ext uri="{63B3BB69-23CF-44E3-9099-C40C66FF867C}">
                  <a14:compatExt spid="_x0000_s5158"/>
                </a:ext>
                <a:ext uri="{FF2B5EF4-FFF2-40B4-BE49-F238E27FC236}">
                  <a16:creationId xmlns:a16="http://schemas.microsoft.com/office/drawing/2014/main" id="{00000000-0008-0000-02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58</xdr:row>
          <xdr:rowOff>295275</xdr:rowOff>
        </xdr:from>
        <xdr:to>
          <xdr:col>2</xdr:col>
          <xdr:colOff>1371600</xdr:colOff>
          <xdr:row>58</xdr:row>
          <xdr:rowOff>504825</xdr:rowOff>
        </xdr:to>
        <xdr:sp macro="" textlink="">
          <xdr:nvSpPr>
            <xdr:cNvPr id="5159" name="Option Button 1063" hidden="1">
              <a:extLst>
                <a:ext uri="{63B3BB69-23CF-44E3-9099-C40C66FF867C}">
                  <a14:compatExt spid="_x0000_s5159"/>
                </a:ext>
                <a:ext uri="{FF2B5EF4-FFF2-40B4-BE49-F238E27FC236}">
                  <a16:creationId xmlns:a16="http://schemas.microsoft.com/office/drawing/2014/main" id="{00000000-0008-0000-02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58</xdr:row>
          <xdr:rowOff>114300</xdr:rowOff>
        </xdr:from>
        <xdr:to>
          <xdr:col>2</xdr:col>
          <xdr:colOff>1466850</xdr:colOff>
          <xdr:row>58</xdr:row>
          <xdr:rowOff>666750</xdr:rowOff>
        </xdr:to>
        <xdr:sp macro="" textlink="">
          <xdr:nvSpPr>
            <xdr:cNvPr id="5160" name="Group Box Krittär 47" hidden="1">
              <a:extLst>
                <a:ext uri="{63B3BB69-23CF-44E3-9099-C40C66FF867C}">
                  <a14:compatExt spid="_x0000_s5160"/>
                </a:ext>
                <a:ext uri="{FF2B5EF4-FFF2-40B4-BE49-F238E27FC236}">
                  <a16:creationId xmlns:a16="http://schemas.microsoft.com/office/drawing/2014/main" id="{00000000-0008-0000-0200-00002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61</xdr:row>
          <xdr:rowOff>390525</xdr:rowOff>
        </xdr:from>
        <xdr:to>
          <xdr:col>2</xdr:col>
          <xdr:colOff>542925</xdr:colOff>
          <xdr:row>61</xdr:row>
          <xdr:rowOff>600075</xdr:rowOff>
        </xdr:to>
        <xdr:sp macro="" textlink="">
          <xdr:nvSpPr>
            <xdr:cNvPr id="5165" name="Option Button 1069" hidden="1">
              <a:extLst>
                <a:ext uri="{63B3BB69-23CF-44E3-9099-C40C66FF867C}">
                  <a14:compatExt spid="_x0000_s5165"/>
                </a:ext>
                <a:ext uri="{FF2B5EF4-FFF2-40B4-BE49-F238E27FC236}">
                  <a16:creationId xmlns:a16="http://schemas.microsoft.com/office/drawing/2014/main" id="{00000000-0008-0000-02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61</xdr:row>
          <xdr:rowOff>390525</xdr:rowOff>
        </xdr:from>
        <xdr:to>
          <xdr:col>2</xdr:col>
          <xdr:colOff>952500</xdr:colOff>
          <xdr:row>61</xdr:row>
          <xdr:rowOff>600075</xdr:rowOff>
        </xdr:to>
        <xdr:sp macro="" textlink="">
          <xdr:nvSpPr>
            <xdr:cNvPr id="5166" name="Option Button 1070" hidden="1">
              <a:extLst>
                <a:ext uri="{63B3BB69-23CF-44E3-9099-C40C66FF867C}">
                  <a14:compatExt spid="_x0000_s5166"/>
                </a:ext>
                <a:ext uri="{FF2B5EF4-FFF2-40B4-BE49-F238E27FC236}">
                  <a16:creationId xmlns:a16="http://schemas.microsoft.com/office/drawing/2014/main" id="{00000000-0008-0000-02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61</xdr:row>
          <xdr:rowOff>381000</xdr:rowOff>
        </xdr:from>
        <xdr:to>
          <xdr:col>2</xdr:col>
          <xdr:colOff>1352550</xdr:colOff>
          <xdr:row>61</xdr:row>
          <xdr:rowOff>590550</xdr:rowOff>
        </xdr:to>
        <xdr:sp macro="" textlink="">
          <xdr:nvSpPr>
            <xdr:cNvPr id="5167" name="Option Button 1071" hidden="1">
              <a:extLst>
                <a:ext uri="{63B3BB69-23CF-44E3-9099-C40C66FF867C}">
                  <a14:compatExt spid="_x0000_s5167"/>
                </a:ext>
                <a:ext uri="{FF2B5EF4-FFF2-40B4-BE49-F238E27FC236}">
                  <a16:creationId xmlns:a16="http://schemas.microsoft.com/office/drawing/2014/main" id="{00000000-0008-0000-02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61</xdr:row>
          <xdr:rowOff>114300</xdr:rowOff>
        </xdr:from>
        <xdr:to>
          <xdr:col>2</xdr:col>
          <xdr:colOff>1466850</xdr:colOff>
          <xdr:row>61</xdr:row>
          <xdr:rowOff>666750</xdr:rowOff>
        </xdr:to>
        <xdr:sp macro="" textlink="">
          <xdr:nvSpPr>
            <xdr:cNvPr id="5168" name="Group Box Krittär 49" hidden="1">
              <a:extLst>
                <a:ext uri="{63B3BB69-23CF-44E3-9099-C40C66FF867C}">
                  <a14:compatExt spid="_x0000_s5168"/>
                </a:ext>
                <a:ext uri="{FF2B5EF4-FFF2-40B4-BE49-F238E27FC236}">
                  <a16:creationId xmlns:a16="http://schemas.microsoft.com/office/drawing/2014/main" id="{00000000-0008-0000-0200-00003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62</xdr:row>
          <xdr:rowOff>314325</xdr:rowOff>
        </xdr:from>
        <xdr:to>
          <xdr:col>2</xdr:col>
          <xdr:colOff>561975</xdr:colOff>
          <xdr:row>62</xdr:row>
          <xdr:rowOff>523875</xdr:rowOff>
        </xdr:to>
        <xdr:sp macro="" textlink="">
          <xdr:nvSpPr>
            <xdr:cNvPr id="5169" name="Option Button 1073" hidden="1">
              <a:extLst>
                <a:ext uri="{63B3BB69-23CF-44E3-9099-C40C66FF867C}">
                  <a14:compatExt spid="_x0000_s5169"/>
                </a:ext>
                <a:ext uri="{FF2B5EF4-FFF2-40B4-BE49-F238E27FC236}">
                  <a16:creationId xmlns:a16="http://schemas.microsoft.com/office/drawing/2014/main" id="{00000000-0008-0000-02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62</xdr:row>
          <xdr:rowOff>314325</xdr:rowOff>
        </xdr:from>
        <xdr:to>
          <xdr:col>2</xdr:col>
          <xdr:colOff>971550</xdr:colOff>
          <xdr:row>62</xdr:row>
          <xdr:rowOff>523875</xdr:rowOff>
        </xdr:to>
        <xdr:sp macro="" textlink="">
          <xdr:nvSpPr>
            <xdr:cNvPr id="5170" name="Option Button 1074" hidden="1">
              <a:extLst>
                <a:ext uri="{63B3BB69-23CF-44E3-9099-C40C66FF867C}">
                  <a14:compatExt spid="_x0000_s5170"/>
                </a:ext>
                <a:ext uri="{FF2B5EF4-FFF2-40B4-BE49-F238E27FC236}">
                  <a16:creationId xmlns:a16="http://schemas.microsoft.com/office/drawing/2014/main" id="{00000000-0008-0000-02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62</xdr:row>
          <xdr:rowOff>304800</xdr:rowOff>
        </xdr:from>
        <xdr:to>
          <xdr:col>2</xdr:col>
          <xdr:colOff>1371600</xdr:colOff>
          <xdr:row>62</xdr:row>
          <xdr:rowOff>514350</xdr:rowOff>
        </xdr:to>
        <xdr:sp macro="" textlink="">
          <xdr:nvSpPr>
            <xdr:cNvPr id="5171" name="Option Button 1075" hidden="1">
              <a:extLst>
                <a:ext uri="{63B3BB69-23CF-44E3-9099-C40C66FF867C}">
                  <a14:compatExt spid="_x0000_s5171"/>
                </a:ext>
                <a:ext uri="{FF2B5EF4-FFF2-40B4-BE49-F238E27FC236}">
                  <a16:creationId xmlns:a16="http://schemas.microsoft.com/office/drawing/2014/main" id="{00000000-0008-0000-02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62</xdr:row>
          <xdr:rowOff>114300</xdr:rowOff>
        </xdr:from>
        <xdr:to>
          <xdr:col>2</xdr:col>
          <xdr:colOff>1466850</xdr:colOff>
          <xdr:row>62</xdr:row>
          <xdr:rowOff>666750</xdr:rowOff>
        </xdr:to>
        <xdr:sp macro="" textlink="">
          <xdr:nvSpPr>
            <xdr:cNvPr id="5172" name="Group Box Krittär 50" hidden="1">
              <a:extLst>
                <a:ext uri="{63B3BB69-23CF-44E3-9099-C40C66FF867C}">
                  <a14:compatExt spid="_x0000_s5172"/>
                </a:ext>
                <a:ext uri="{FF2B5EF4-FFF2-40B4-BE49-F238E27FC236}">
                  <a16:creationId xmlns:a16="http://schemas.microsoft.com/office/drawing/2014/main" id="{00000000-0008-0000-0200-000034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63</xdr:row>
          <xdr:rowOff>314325</xdr:rowOff>
        </xdr:from>
        <xdr:to>
          <xdr:col>2</xdr:col>
          <xdr:colOff>561975</xdr:colOff>
          <xdr:row>63</xdr:row>
          <xdr:rowOff>523875</xdr:rowOff>
        </xdr:to>
        <xdr:sp macro="" textlink="">
          <xdr:nvSpPr>
            <xdr:cNvPr id="5173" name="Option Button 1077" hidden="1">
              <a:extLst>
                <a:ext uri="{63B3BB69-23CF-44E3-9099-C40C66FF867C}">
                  <a14:compatExt spid="_x0000_s5173"/>
                </a:ext>
                <a:ext uri="{FF2B5EF4-FFF2-40B4-BE49-F238E27FC236}">
                  <a16:creationId xmlns:a16="http://schemas.microsoft.com/office/drawing/2014/main" id="{00000000-0008-0000-02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63</xdr:row>
          <xdr:rowOff>314325</xdr:rowOff>
        </xdr:from>
        <xdr:to>
          <xdr:col>2</xdr:col>
          <xdr:colOff>971550</xdr:colOff>
          <xdr:row>63</xdr:row>
          <xdr:rowOff>523875</xdr:rowOff>
        </xdr:to>
        <xdr:sp macro="" textlink="">
          <xdr:nvSpPr>
            <xdr:cNvPr id="5174" name="Option Button 1078" hidden="1">
              <a:extLst>
                <a:ext uri="{63B3BB69-23CF-44E3-9099-C40C66FF867C}">
                  <a14:compatExt spid="_x0000_s5174"/>
                </a:ext>
                <a:ext uri="{FF2B5EF4-FFF2-40B4-BE49-F238E27FC236}">
                  <a16:creationId xmlns:a16="http://schemas.microsoft.com/office/drawing/2014/main" id="{00000000-0008-0000-02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63</xdr:row>
          <xdr:rowOff>304800</xdr:rowOff>
        </xdr:from>
        <xdr:to>
          <xdr:col>2</xdr:col>
          <xdr:colOff>1371600</xdr:colOff>
          <xdr:row>63</xdr:row>
          <xdr:rowOff>514350</xdr:rowOff>
        </xdr:to>
        <xdr:sp macro="" textlink="">
          <xdr:nvSpPr>
            <xdr:cNvPr id="5175" name="Option Button 1079" hidden="1">
              <a:extLst>
                <a:ext uri="{63B3BB69-23CF-44E3-9099-C40C66FF867C}">
                  <a14:compatExt spid="_x0000_s5175"/>
                </a:ext>
                <a:ext uri="{FF2B5EF4-FFF2-40B4-BE49-F238E27FC236}">
                  <a16:creationId xmlns:a16="http://schemas.microsoft.com/office/drawing/2014/main" id="{00000000-0008-0000-02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63</xdr:row>
          <xdr:rowOff>114300</xdr:rowOff>
        </xdr:from>
        <xdr:to>
          <xdr:col>2</xdr:col>
          <xdr:colOff>1466850</xdr:colOff>
          <xdr:row>63</xdr:row>
          <xdr:rowOff>666750</xdr:rowOff>
        </xdr:to>
        <xdr:sp macro="" textlink="">
          <xdr:nvSpPr>
            <xdr:cNvPr id="5176" name="Group Box Krittär 51" hidden="1">
              <a:extLst>
                <a:ext uri="{63B3BB69-23CF-44E3-9099-C40C66FF867C}">
                  <a14:compatExt spid="_x0000_s5176"/>
                </a:ext>
                <a:ext uri="{FF2B5EF4-FFF2-40B4-BE49-F238E27FC236}">
                  <a16:creationId xmlns:a16="http://schemas.microsoft.com/office/drawing/2014/main" id="{00000000-0008-0000-0200-00003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64</xdr:row>
          <xdr:rowOff>314325</xdr:rowOff>
        </xdr:from>
        <xdr:to>
          <xdr:col>2</xdr:col>
          <xdr:colOff>552450</xdr:colOff>
          <xdr:row>64</xdr:row>
          <xdr:rowOff>523875</xdr:rowOff>
        </xdr:to>
        <xdr:sp macro="" textlink="">
          <xdr:nvSpPr>
            <xdr:cNvPr id="5177" name="Option Button 1081" hidden="1">
              <a:extLst>
                <a:ext uri="{63B3BB69-23CF-44E3-9099-C40C66FF867C}">
                  <a14:compatExt spid="_x0000_s5177"/>
                </a:ext>
                <a:ext uri="{FF2B5EF4-FFF2-40B4-BE49-F238E27FC236}">
                  <a16:creationId xmlns:a16="http://schemas.microsoft.com/office/drawing/2014/main" id="{00000000-0008-0000-02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64</xdr:row>
          <xdr:rowOff>314325</xdr:rowOff>
        </xdr:from>
        <xdr:to>
          <xdr:col>2</xdr:col>
          <xdr:colOff>962025</xdr:colOff>
          <xdr:row>64</xdr:row>
          <xdr:rowOff>523875</xdr:rowOff>
        </xdr:to>
        <xdr:sp macro="" textlink="">
          <xdr:nvSpPr>
            <xdr:cNvPr id="5178" name="Option Button 1082" hidden="1">
              <a:extLst>
                <a:ext uri="{63B3BB69-23CF-44E3-9099-C40C66FF867C}">
                  <a14:compatExt spid="_x0000_s5178"/>
                </a:ext>
                <a:ext uri="{FF2B5EF4-FFF2-40B4-BE49-F238E27FC236}">
                  <a16:creationId xmlns:a16="http://schemas.microsoft.com/office/drawing/2014/main" id="{00000000-0008-0000-02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64</xdr:row>
          <xdr:rowOff>304800</xdr:rowOff>
        </xdr:from>
        <xdr:to>
          <xdr:col>2</xdr:col>
          <xdr:colOff>1362075</xdr:colOff>
          <xdr:row>64</xdr:row>
          <xdr:rowOff>514350</xdr:rowOff>
        </xdr:to>
        <xdr:sp macro="" textlink="">
          <xdr:nvSpPr>
            <xdr:cNvPr id="5179" name="Option Button 1083" hidden="1">
              <a:extLst>
                <a:ext uri="{63B3BB69-23CF-44E3-9099-C40C66FF867C}">
                  <a14:compatExt spid="_x0000_s5179"/>
                </a:ext>
                <a:ext uri="{FF2B5EF4-FFF2-40B4-BE49-F238E27FC236}">
                  <a16:creationId xmlns:a16="http://schemas.microsoft.com/office/drawing/2014/main" id="{00000000-0008-0000-02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64</xdr:row>
          <xdr:rowOff>114300</xdr:rowOff>
        </xdr:from>
        <xdr:to>
          <xdr:col>2</xdr:col>
          <xdr:colOff>1466850</xdr:colOff>
          <xdr:row>64</xdr:row>
          <xdr:rowOff>666750</xdr:rowOff>
        </xdr:to>
        <xdr:sp macro="" textlink="">
          <xdr:nvSpPr>
            <xdr:cNvPr id="5180" name="Group Box Krittär 52" hidden="1">
              <a:extLst>
                <a:ext uri="{63B3BB69-23CF-44E3-9099-C40C66FF867C}">
                  <a14:compatExt spid="_x0000_s5180"/>
                </a:ext>
                <a:ext uri="{FF2B5EF4-FFF2-40B4-BE49-F238E27FC236}">
                  <a16:creationId xmlns:a16="http://schemas.microsoft.com/office/drawing/2014/main" id="{00000000-0008-0000-0200-00003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67</xdr:row>
          <xdr:rowOff>571500</xdr:rowOff>
        </xdr:from>
        <xdr:to>
          <xdr:col>2</xdr:col>
          <xdr:colOff>561975</xdr:colOff>
          <xdr:row>67</xdr:row>
          <xdr:rowOff>781050</xdr:rowOff>
        </xdr:to>
        <xdr:sp macro="" textlink="">
          <xdr:nvSpPr>
            <xdr:cNvPr id="5185" name="Option Button 1089" hidden="1">
              <a:extLst>
                <a:ext uri="{63B3BB69-23CF-44E3-9099-C40C66FF867C}">
                  <a14:compatExt spid="_x0000_s5185"/>
                </a:ext>
                <a:ext uri="{FF2B5EF4-FFF2-40B4-BE49-F238E27FC236}">
                  <a16:creationId xmlns:a16="http://schemas.microsoft.com/office/drawing/2014/main" id="{00000000-0008-0000-02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67</xdr:row>
          <xdr:rowOff>571500</xdr:rowOff>
        </xdr:from>
        <xdr:to>
          <xdr:col>2</xdr:col>
          <xdr:colOff>971550</xdr:colOff>
          <xdr:row>67</xdr:row>
          <xdr:rowOff>781050</xdr:rowOff>
        </xdr:to>
        <xdr:sp macro="" textlink="">
          <xdr:nvSpPr>
            <xdr:cNvPr id="5186" name="Option Button 1090" hidden="1">
              <a:extLst>
                <a:ext uri="{63B3BB69-23CF-44E3-9099-C40C66FF867C}">
                  <a14:compatExt spid="_x0000_s5186"/>
                </a:ext>
                <a:ext uri="{FF2B5EF4-FFF2-40B4-BE49-F238E27FC236}">
                  <a16:creationId xmlns:a16="http://schemas.microsoft.com/office/drawing/2014/main" id="{00000000-0008-0000-02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67</xdr:row>
          <xdr:rowOff>561975</xdr:rowOff>
        </xdr:from>
        <xdr:to>
          <xdr:col>2</xdr:col>
          <xdr:colOff>1371600</xdr:colOff>
          <xdr:row>67</xdr:row>
          <xdr:rowOff>771525</xdr:rowOff>
        </xdr:to>
        <xdr:sp macro="" textlink="">
          <xdr:nvSpPr>
            <xdr:cNvPr id="5187" name="Option Button 1091" hidden="1">
              <a:extLst>
                <a:ext uri="{63B3BB69-23CF-44E3-9099-C40C66FF867C}">
                  <a14:compatExt spid="_x0000_s5187"/>
                </a:ext>
                <a:ext uri="{FF2B5EF4-FFF2-40B4-BE49-F238E27FC236}">
                  <a16:creationId xmlns:a16="http://schemas.microsoft.com/office/drawing/2014/main" id="{00000000-0008-0000-02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67</xdr:row>
          <xdr:rowOff>352425</xdr:rowOff>
        </xdr:from>
        <xdr:to>
          <xdr:col>2</xdr:col>
          <xdr:colOff>1485900</xdr:colOff>
          <xdr:row>67</xdr:row>
          <xdr:rowOff>904875</xdr:rowOff>
        </xdr:to>
        <xdr:sp macro="" textlink="">
          <xdr:nvSpPr>
            <xdr:cNvPr id="5188" name="Group Box Krittär 54" hidden="1">
              <a:extLst>
                <a:ext uri="{63B3BB69-23CF-44E3-9099-C40C66FF867C}">
                  <a14:compatExt spid="_x0000_s5188"/>
                </a:ext>
                <a:ext uri="{FF2B5EF4-FFF2-40B4-BE49-F238E27FC236}">
                  <a16:creationId xmlns:a16="http://schemas.microsoft.com/office/drawing/2014/main" id="{00000000-0008-0000-0200-000044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68</xdr:row>
          <xdr:rowOff>447675</xdr:rowOff>
        </xdr:from>
        <xdr:to>
          <xdr:col>2</xdr:col>
          <xdr:colOff>552450</xdr:colOff>
          <xdr:row>68</xdr:row>
          <xdr:rowOff>657225</xdr:rowOff>
        </xdr:to>
        <xdr:sp macro="" textlink="">
          <xdr:nvSpPr>
            <xdr:cNvPr id="5189" name="Option Button 1093" hidden="1">
              <a:extLst>
                <a:ext uri="{63B3BB69-23CF-44E3-9099-C40C66FF867C}">
                  <a14:compatExt spid="_x0000_s5189"/>
                </a:ext>
                <a:ext uri="{FF2B5EF4-FFF2-40B4-BE49-F238E27FC236}">
                  <a16:creationId xmlns:a16="http://schemas.microsoft.com/office/drawing/2014/main" id="{00000000-0008-0000-02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68</xdr:row>
          <xdr:rowOff>447675</xdr:rowOff>
        </xdr:from>
        <xdr:to>
          <xdr:col>2</xdr:col>
          <xdr:colOff>962025</xdr:colOff>
          <xdr:row>68</xdr:row>
          <xdr:rowOff>657225</xdr:rowOff>
        </xdr:to>
        <xdr:sp macro="" textlink="">
          <xdr:nvSpPr>
            <xdr:cNvPr id="5190" name="Option Button 1094" hidden="1">
              <a:extLst>
                <a:ext uri="{63B3BB69-23CF-44E3-9099-C40C66FF867C}">
                  <a14:compatExt spid="_x0000_s5190"/>
                </a:ext>
                <a:ext uri="{FF2B5EF4-FFF2-40B4-BE49-F238E27FC236}">
                  <a16:creationId xmlns:a16="http://schemas.microsoft.com/office/drawing/2014/main" id="{00000000-0008-0000-02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68</xdr:row>
          <xdr:rowOff>438150</xdr:rowOff>
        </xdr:from>
        <xdr:to>
          <xdr:col>2</xdr:col>
          <xdr:colOff>1362075</xdr:colOff>
          <xdr:row>68</xdr:row>
          <xdr:rowOff>647700</xdr:rowOff>
        </xdr:to>
        <xdr:sp macro="" textlink="">
          <xdr:nvSpPr>
            <xdr:cNvPr id="5191" name="Option Button 1095" hidden="1">
              <a:extLst>
                <a:ext uri="{63B3BB69-23CF-44E3-9099-C40C66FF867C}">
                  <a14:compatExt spid="_x0000_s5191"/>
                </a:ext>
                <a:ext uri="{FF2B5EF4-FFF2-40B4-BE49-F238E27FC236}">
                  <a16:creationId xmlns:a16="http://schemas.microsoft.com/office/drawing/2014/main" id="{00000000-0008-0000-02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68</xdr:row>
          <xdr:rowOff>114300</xdr:rowOff>
        </xdr:from>
        <xdr:to>
          <xdr:col>2</xdr:col>
          <xdr:colOff>1466850</xdr:colOff>
          <xdr:row>68</xdr:row>
          <xdr:rowOff>666750</xdr:rowOff>
        </xdr:to>
        <xdr:sp macro="" textlink="">
          <xdr:nvSpPr>
            <xdr:cNvPr id="5192" name="Group Box Krittär 55" hidden="1">
              <a:extLst>
                <a:ext uri="{63B3BB69-23CF-44E3-9099-C40C66FF867C}">
                  <a14:compatExt spid="_x0000_s5192"/>
                </a:ext>
                <a:ext uri="{FF2B5EF4-FFF2-40B4-BE49-F238E27FC236}">
                  <a16:creationId xmlns:a16="http://schemas.microsoft.com/office/drawing/2014/main" id="{00000000-0008-0000-0200-00004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69</xdr:row>
          <xdr:rowOff>314325</xdr:rowOff>
        </xdr:from>
        <xdr:to>
          <xdr:col>2</xdr:col>
          <xdr:colOff>552450</xdr:colOff>
          <xdr:row>69</xdr:row>
          <xdr:rowOff>523875</xdr:rowOff>
        </xdr:to>
        <xdr:sp macro="" textlink="">
          <xdr:nvSpPr>
            <xdr:cNvPr id="5193" name="Option Button 1097" hidden="1">
              <a:extLst>
                <a:ext uri="{63B3BB69-23CF-44E3-9099-C40C66FF867C}">
                  <a14:compatExt spid="_x0000_s5193"/>
                </a:ext>
                <a:ext uri="{FF2B5EF4-FFF2-40B4-BE49-F238E27FC236}">
                  <a16:creationId xmlns:a16="http://schemas.microsoft.com/office/drawing/2014/main" id="{00000000-0008-0000-02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69</xdr:row>
          <xdr:rowOff>314325</xdr:rowOff>
        </xdr:from>
        <xdr:to>
          <xdr:col>2</xdr:col>
          <xdr:colOff>962025</xdr:colOff>
          <xdr:row>69</xdr:row>
          <xdr:rowOff>523875</xdr:rowOff>
        </xdr:to>
        <xdr:sp macro="" textlink="">
          <xdr:nvSpPr>
            <xdr:cNvPr id="5194" name="Option Button 1098" hidden="1">
              <a:extLst>
                <a:ext uri="{63B3BB69-23CF-44E3-9099-C40C66FF867C}">
                  <a14:compatExt spid="_x0000_s5194"/>
                </a:ext>
                <a:ext uri="{FF2B5EF4-FFF2-40B4-BE49-F238E27FC236}">
                  <a16:creationId xmlns:a16="http://schemas.microsoft.com/office/drawing/2014/main" id="{00000000-0008-0000-02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69</xdr:row>
          <xdr:rowOff>304800</xdr:rowOff>
        </xdr:from>
        <xdr:to>
          <xdr:col>2</xdr:col>
          <xdr:colOff>1362075</xdr:colOff>
          <xdr:row>69</xdr:row>
          <xdr:rowOff>514350</xdr:rowOff>
        </xdr:to>
        <xdr:sp macro="" textlink="">
          <xdr:nvSpPr>
            <xdr:cNvPr id="5195" name="Option Button 1099" hidden="1">
              <a:extLst>
                <a:ext uri="{63B3BB69-23CF-44E3-9099-C40C66FF867C}">
                  <a14:compatExt spid="_x0000_s5195"/>
                </a:ext>
                <a:ext uri="{FF2B5EF4-FFF2-40B4-BE49-F238E27FC236}">
                  <a16:creationId xmlns:a16="http://schemas.microsoft.com/office/drawing/2014/main" id="{00000000-0008-0000-02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69</xdr:row>
          <xdr:rowOff>114300</xdr:rowOff>
        </xdr:from>
        <xdr:to>
          <xdr:col>2</xdr:col>
          <xdr:colOff>1466850</xdr:colOff>
          <xdr:row>69</xdr:row>
          <xdr:rowOff>666750</xdr:rowOff>
        </xdr:to>
        <xdr:sp macro="" textlink="">
          <xdr:nvSpPr>
            <xdr:cNvPr id="5196" name="Group Box Krittär 56" hidden="1">
              <a:extLst>
                <a:ext uri="{63B3BB69-23CF-44E3-9099-C40C66FF867C}">
                  <a14:compatExt spid="_x0000_s5196"/>
                </a:ext>
                <a:ext uri="{FF2B5EF4-FFF2-40B4-BE49-F238E27FC236}">
                  <a16:creationId xmlns:a16="http://schemas.microsoft.com/office/drawing/2014/main" id="{00000000-0008-0000-0200-00004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72</xdr:row>
          <xdr:rowOff>2085975</xdr:rowOff>
        </xdr:from>
        <xdr:to>
          <xdr:col>2</xdr:col>
          <xdr:colOff>561975</xdr:colOff>
          <xdr:row>72</xdr:row>
          <xdr:rowOff>2295525</xdr:rowOff>
        </xdr:to>
        <xdr:sp macro="" textlink="">
          <xdr:nvSpPr>
            <xdr:cNvPr id="5221" name="Option Button 1125" hidden="1">
              <a:extLst>
                <a:ext uri="{63B3BB69-23CF-44E3-9099-C40C66FF867C}">
                  <a14:compatExt spid="_x0000_s5221"/>
                </a:ext>
                <a:ext uri="{FF2B5EF4-FFF2-40B4-BE49-F238E27FC236}">
                  <a16:creationId xmlns:a16="http://schemas.microsoft.com/office/drawing/2014/main" id="{00000000-0008-0000-0200-00006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72</xdr:row>
          <xdr:rowOff>2085975</xdr:rowOff>
        </xdr:from>
        <xdr:to>
          <xdr:col>2</xdr:col>
          <xdr:colOff>971550</xdr:colOff>
          <xdr:row>72</xdr:row>
          <xdr:rowOff>2295525</xdr:rowOff>
        </xdr:to>
        <xdr:sp macro="" textlink="">
          <xdr:nvSpPr>
            <xdr:cNvPr id="5222" name="Option Button 1126" hidden="1">
              <a:extLst>
                <a:ext uri="{63B3BB69-23CF-44E3-9099-C40C66FF867C}">
                  <a14:compatExt spid="_x0000_s5222"/>
                </a:ext>
                <a:ext uri="{FF2B5EF4-FFF2-40B4-BE49-F238E27FC236}">
                  <a16:creationId xmlns:a16="http://schemas.microsoft.com/office/drawing/2014/main" id="{00000000-0008-0000-0200-00006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72</xdr:row>
          <xdr:rowOff>2076450</xdr:rowOff>
        </xdr:from>
        <xdr:to>
          <xdr:col>2</xdr:col>
          <xdr:colOff>1371600</xdr:colOff>
          <xdr:row>72</xdr:row>
          <xdr:rowOff>2286000</xdr:rowOff>
        </xdr:to>
        <xdr:sp macro="" textlink="">
          <xdr:nvSpPr>
            <xdr:cNvPr id="5223" name="Option Button 1127" hidden="1">
              <a:extLst>
                <a:ext uri="{63B3BB69-23CF-44E3-9099-C40C66FF867C}">
                  <a14:compatExt spid="_x0000_s5223"/>
                </a:ext>
                <a:ext uri="{FF2B5EF4-FFF2-40B4-BE49-F238E27FC236}">
                  <a16:creationId xmlns:a16="http://schemas.microsoft.com/office/drawing/2014/main" id="{00000000-0008-0000-0200-00006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72</xdr:row>
          <xdr:rowOff>1876425</xdr:rowOff>
        </xdr:from>
        <xdr:to>
          <xdr:col>2</xdr:col>
          <xdr:colOff>1476375</xdr:colOff>
          <xdr:row>72</xdr:row>
          <xdr:rowOff>2428875</xdr:rowOff>
        </xdr:to>
        <xdr:sp macro="" textlink="">
          <xdr:nvSpPr>
            <xdr:cNvPr id="5224" name="Group Box Krittär 58" hidden="1">
              <a:extLst>
                <a:ext uri="{63B3BB69-23CF-44E3-9099-C40C66FF867C}">
                  <a14:compatExt spid="_x0000_s5224"/>
                </a:ext>
                <a:ext uri="{FF2B5EF4-FFF2-40B4-BE49-F238E27FC236}">
                  <a16:creationId xmlns:a16="http://schemas.microsoft.com/office/drawing/2014/main" id="{00000000-0008-0000-0200-00006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73</xdr:row>
          <xdr:rowOff>885825</xdr:rowOff>
        </xdr:from>
        <xdr:to>
          <xdr:col>2</xdr:col>
          <xdr:colOff>561975</xdr:colOff>
          <xdr:row>73</xdr:row>
          <xdr:rowOff>1095375</xdr:rowOff>
        </xdr:to>
        <xdr:sp macro="" textlink="">
          <xdr:nvSpPr>
            <xdr:cNvPr id="5225" name="Option Button 1129" hidden="1">
              <a:extLst>
                <a:ext uri="{63B3BB69-23CF-44E3-9099-C40C66FF867C}">
                  <a14:compatExt spid="_x0000_s5225"/>
                </a:ext>
                <a:ext uri="{FF2B5EF4-FFF2-40B4-BE49-F238E27FC236}">
                  <a16:creationId xmlns:a16="http://schemas.microsoft.com/office/drawing/2014/main" id="{00000000-0008-0000-02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73</xdr:row>
          <xdr:rowOff>885825</xdr:rowOff>
        </xdr:from>
        <xdr:to>
          <xdr:col>2</xdr:col>
          <xdr:colOff>971550</xdr:colOff>
          <xdr:row>73</xdr:row>
          <xdr:rowOff>1095375</xdr:rowOff>
        </xdr:to>
        <xdr:sp macro="" textlink="">
          <xdr:nvSpPr>
            <xdr:cNvPr id="5226" name="Option Button 1130" hidden="1">
              <a:extLst>
                <a:ext uri="{63B3BB69-23CF-44E3-9099-C40C66FF867C}">
                  <a14:compatExt spid="_x0000_s5226"/>
                </a:ext>
                <a:ext uri="{FF2B5EF4-FFF2-40B4-BE49-F238E27FC236}">
                  <a16:creationId xmlns:a16="http://schemas.microsoft.com/office/drawing/2014/main" id="{00000000-0008-0000-02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73</xdr:row>
          <xdr:rowOff>876300</xdr:rowOff>
        </xdr:from>
        <xdr:to>
          <xdr:col>2</xdr:col>
          <xdr:colOff>1371600</xdr:colOff>
          <xdr:row>73</xdr:row>
          <xdr:rowOff>1085850</xdr:rowOff>
        </xdr:to>
        <xdr:sp macro="" textlink="">
          <xdr:nvSpPr>
            <xdr:cNvPr id="5227" name="Option Button 1131" hidden="1">
              <a:extLst>
                <a:ext uri="{63B3BB69-23CF-44E3-9099-C40C66FF867C}">
                  <a14:compatExt spid="_x0000_s5227"/>
                </a:ext>
                <a:ext uri="{FF2B5EF4-FFF2-40B4-BE49-F238E27FC236}">
                  <a16:creationId xmlns:a16="http://schemas.microsoft.com/office/drawing/2014/main" id="{00000000-0008-0000-02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73</xdr:row>
          <xdr:rowOff>676275</xdr:rowOff>
        </xdr:from>
        <xdr:to>
          <xdr:col>2</xdr:col>
          <xdr:colOff>1485900</xdr:colOff>
          <xdr:row>73</xdr:row>
          <xdr:rowOff>1228725</xdr:rowOff>
        </xdr:to>
        <xdr:sp macro="" textlink="">
          <xdr:nvSpPr>
            <xdr:cNvPr id="5228" name="Group Box Krittär 59" hidden="1">
              <a:extLst>
                <a:ext uri="{63B3BB69-23CF-44E3-9099-C40C66FF867C}">
                  <a14:compatExt spid="_x0000_s5228"/>
                </a:ext>
                <a:ext uri="{FF2B5EF4-FFF2-40B4-BE49-F238E27FC236}">
                  <a16:creationId xmlns:a16="http://schemas.microsoft.com/office/drawing/2014/main" id="{00000000-0008-0000-0200-00006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74</xdr:row>
          <xdr:rowOff>1447800</xdr:rowOff>
        </xdr:from>
        <xdr:to>
          <xdr:col>2</xdr:col>
          <xdr:colOff>561975</xdr:colOff>
          <xdr:row>74</xdr:row>
          <xdr:rowOff>1657350</xdr:rowOff>
        </xdr:to>
        <xdr:sp macro="" textlink="">
          <xdr:nvSpPr>
            <xdr:cNvPr id="5229" name="Option Button 1133" hidden="1">
              <a:extLst>
                <a:ext uri="{63B3BB69-23CF-44E3-9099-C40C66FF867C}">
                  <a14:compatExt spid="_x0000_s5229"/>
                </a:ext>
                <a:ext uri="{FF2B5EF4-FFF2-40B4-BE49-F238E27FC236}">
                  <a16:creationId xmlns:a16="http://schemas.microsoft.com/office/drawing/2014/main" id="{00000000-0008-0000-0200-00006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74</xdr:row>
          <xdr:rowOff>1447800</xdr:rowOff>
        </xdr:from>
        <xdr:to>
          <xdr:col>2</xdr:col>
          <xdr:colOff>971550</xdr:colOff>
          <xdr:row>74</xdr:row>
          <xdr:rowOff>1657350</xdr:rowOff>
        </xdr:to>
        <xdr:sp macro="" textlink="">
          <xdr:nvSpPr>
            <xdr:cNvPr id="5230" name="Option Button 1134" hidden="1">
              <a:extLst>
                <a:ext uri="{63B3BB69-23CF-44E3-9099-C40C66FF867C}">
                  <a14:compatExt spid="_x0000_s5230"/>
                </a:ext>
                <a:ext uri="{FF2B5EF4-FFF2-40B4-BE49-F238E27FC236}">
                  <a16:creationId xmlns:a16="http://schemas.microsoft.com/office/drawing/2014/main" id="{00000000-0008-0000-0200-00006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74</xdr:row>
          <xdr:rowOff>1438275</xdr:rowOff>
        </xdr:from>
        <xdr:to>
          <xdr:col>2</xdr:col>
          <xdr:colOff>1371600</xdr:colOff>
          <xdr:row>74</xdr:row>
          <xdr:rowOff>1647825</xdr:rowOff>
        </xdr:to>
        <xdr:sp macro="" textlink="">
          <xdr:nvSpPr>
            <xdr:cNvPr id="5231" name="Option Button 1135" hidden="1">
              <a:extLst>
                <a:ext uri="{63B3BB69-23CF-44E3-9099-C40C66FF867C}">
                  <a14:compatExt spid="_x0000_s5231"/>
                </a:ext>
                <a:ext uri="{FF2B5EF4-FFF2-40B4-BE49-F238E27FC236}">
                  <a16:creationId xmlns:a16="http://schemas.microsoft.com/office/drawing/2014/main" id="{00000000-0008-0000-0200-00006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74</xdr:row>
          <xdr:rowOff>1238250</xdr:rowOff>
        </xdr:from>
        <xdr:to>
          <xdr:col>2</xdr:col>
          <xdr:colOff>1485900</xdr:colOff>
          <xdr:row>74</xdr:row>
          <xdr:rowOff>1790700</xdr:rowOff>
        </xdr:to>
        <xdr:sp macro="" textlink="">
          <xdr:nvSpPr>
            <xdr:cNvPr id="5232" name="Group Box Krittär 60" hidden="1">
              <a:extLst>
                <a:ext uri="{63B3BB69-23CF-44E3-9099-C40C66FF867C}">
                  <a14:compatExt spid="_x0000_s5232"/>
                </a:ext>
                <a:ext uri="{FF2B5EF4-FFF2-40B4-BE49-F238E27FC236}">
                  <a16:creationId xmlns:a16="http://schemas.microsoft.com/office/drawing/2014/main" id="{00000000-0008-0000-0200-00007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xdr:twoCellAnchor>
    <xdr:from>
      <xdr:col>0</xdr:col>
      <xdr:colOff>64770</xdr:colOff>
      <xdr:row>40</xdr:row>
      <xdr:rowOff>151125</xdr:rowOff>
    </xdr:from>
    <xdr:to>
      <xdr:col>0</xdr:col>
      <xdr:colOff>532770</xdr:colOff>
      <xdr:row>40</xdr:row>
      <xdr:rowOff>619125</xdr:rowOff>
    </xdr:to>
    <xdr:sp macro="" textlink="">
      <xdr:nvSpPr>
        <xdr:cNvPr id="3" name="Flowchart: Connector 2">
          <a:extLst>
            <a:ext uri="{FF2B5EF4-FFF2-40B4-BE49-F238E27FC236}">
              <a16:creationId xmlns:a16="http://schemas.microsoft.com/office/drawing/2014/main" id="{29AD69FE-B4E2-4479-B110-BFA874FA0DB2}"/>
            </a:ext>
          </a:extLst>
        </xdr:cNvPr>
        <xdr:cNvSpPr>
          <a:spLocks noChangeAspect="1"/>
        </xdr:cNvSpPr>
      </xdr:nvSpPr>
      <xdr:spPr>
        <a:xfrm>
          <a:off x="64770" y="37527225"/>
          <a:ext cx="468000" cy="468000"/>
        </a:xfrm>
        <a:prstGeom prst="flowChartConnector">
          <a:avLst/>
        </a:prstGeom>
        <a:solidFill>
          <a:srgbClr val="27348B"/>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lb-LU" sz="1100" b="1">
              <a:solidFill>
                <a:schemeClr val="bg1"/>
              </a:solidFill>
              <a:latin typeface="Century Gothic" panose="020B0502020202020204" pitchFamily="34" charset="0"/>
            </a:rPr>
            <a:t>32b</a:t>
          </a:r>
        </a:p>
      </xdr:txBody>
    </xdr:sp>
    <xdr:clientData/>
  </xdr:twoCellAnchor>
  <xdr:twoCellAnchor>
    <xdr:from>
      <xdr:col>0</xdr:col>
      <xdr:colOff>59531</xdr:colOff>
      <xdr:row>43</xdr:row>
      <xdr:rowOff>114300</xdr:rowOff>
    </xdr:from>
    <xdr:to>
      <xdr:col>0</xdr:col>
      <xdr:colOff>527531</xdr:colOff>
      <xdr:row>43</xdr:row>
      <xdr:rowOff>582300</xdr:rowOff>
    </xdr:to>
    <xdr:sp macro="" textlink="">
      <xdr:nvSpPr>
        <xdr:cNvPr id="6" name="Flowchart: Connector 5">
          <a:extLst>
            <a:ext uri="{FF2B5EF4-FFF2-40B4-BE49-F238E27FC236}">
              <a16:creationId xmlns:a16="http://schemas.microsoft.com/office/drawing/2014/main" id="{E91359A6-9326-485B-BA19-D4ECF3D96921}"/>
            </a:ext>
          </a:extLst>
        </xdr:cNvPr>
        <xdr:cNvSpPr>
          <a:spLocks noChangeAspect="1"/>
        </xdr:cNvSpPr>
      </xdr:nvSpPr>
      <xdr:spPr>
        <a:xfrm>
          <a:off x="59531" y="33613725"/>
          <a:ext cx="468000" cy="468000"/>
        </a:xfrm>
        <a:prstGeom prst="flowChartConnector">
          <a:avLst/>
        </a:prstGeom>
        <a:solidFill>
          <a:srgbClr val="27348B"/>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lb-LU" sz="1100" b="1">
              <a:solidFill>
                <a:schemeClr val="bg1"/>
              </a:solidFill>
              <a:latin typeface="Century Gothic" panose="020B0502020202020204" pitchFamily="34" charset="0"/>
            </a:rPr>
            <a:t>33b</a:t>
          </a:r>
        </a:p>
      </xdr:txBody>
    </xdr:sp>
    <xdr:clientData/>
  </xdr:twoCellAnchor>
  <mc:AlternateContent xmlns:mc="http://schemas.openxmlformats.org/markup-compatibility/2006">
    <mc:Choice xmlns:a14="http://schemas.microsoft.com/office/drawing/2010/main" Requires="a14">
      <xdr:twoCellAnchor editAs="oneCell">
        <xdr:from>
          <xdr:col>2</xdr:col>
          <xdr:colOff>123825</xdr:colOff>
          <xdr:row>76</xdr:row>
          <xdr:rowOff>314325</xdr:rowOff>
        </xdr:from>
        <xdr:to>
          <xdr:col>2</xdr:col>
          <xdr:colOff>561975</xdr:colOff>
          <xdr:row>76</xdr:row>
          <xdr:rowOff>523875</xdr:rowOff>
        </xdr:to>
        <xdr:sp macro="" textlink="">
          <xdr:nvSpPr>
            <xdr:cNvPr id="5237" name="Option Button 1141" hidden="1">
              <a:extLst>
                <a:ext uri="{63B3BB69-23CF-44E3-9099-C40C66FF867C}">
                  <a14:compatExt spid="_x0000_s5237"/>
                </a:ext>
                <a:ext uri="{FF2B5EF4-FFF2-40B4-BE49-F238E27FC236}">
                  <a16:creationId xmlns:a16="http://schemas.microsoft.com/office/drawing/2014/main" id="{00000000-0008-0000-0200-00007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76</xdr:row>
          <xdr:rowOff>314325</xdr:rowOff>
        </xdr:from>
        <xdr:to>
          <xdr:col>2</xdr:col>
          <xdr:colOff>971550</xdr:colOff>
          <xdr:row>76</xdr:row>
          <xdr:rowOff>523875</xdr:rowOff>
        </xdr:to>
        <xdr:sp macro="" textlink="">
          <xdr:nvSpPr>
            <xdr:cNvPr id="5238" name="Option Button 1142" hidden="1">
              <a:extLst>
                <a:ext uri="{63B3BB69-23CF-44E3-9099-C40C66FF867C}">
                  <a14:compatExt spid="_x0000_s5238"/>
                </a:ext>
                <a:ext uri="{FF2B5EF4-FFF2-40B4-BE49-F238E27FC236}">
                  <a16:creationId xmlns:a16="http://schemas.microsoft.com/office/drawing/2014/main" id="{00000000-0008-0000-0200-00007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76</xdr:row>
          <xdr:rowOff>304800</xdr:rowOff>
        </xdr:from>
        <xdr:to>
          <xdr:col>2</xdr:col>
          <xdr:colOff>1371600</xdr:colOff>
          <xdr:row>76</xdr:row>
          <xdr:rowOff>514350</xdr:rowOff>
        </xdr:to>
        <xdr:sp macro="" textlink="">
          <xdr:nvSpPr>
            <xdr:cNvPr id="5239" name="Option Button 1143" hidden="1">
              <a:extLst>
                <a:ext uri="{63B3BB69-23CF-44E3-9099-C40C66FF867C}">
                  <a14:compatExt spid="_x0000_s5239"/>
                </a:ext>
                <a:ext uri="{FF2B5EF4-FFF2-40B4-BE49-F238E27FC236}">
                  <a16:creationId xmlns:a16="http://schemas.microsoft.com/office/drawing/2014/main" id="{00000000-0008-0000-0200-00007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76</xdr:row>
          <xdr:rowOff>95250</xdr:rowOff>
        </xdr:from>
        <xdr:to>
          <xdr:col>2</xdr:col>
          <xdr:colOff>1476375</xdr:colOff>
          <xdr:row>76</xdr:row>
          <xdr:rowOff>647700</xdr:rowOff>
        </xdr:to>
        <xdr:sp macro="" textlink="">
          <xdr:nvSpPr>
            <xdr:cNvPr id="5240" name="Group Box Krittär 61" hidden="1">
              <a:extLst>
                <a:ext uri="{63B3BB69-23CF-44E3-9099-C40C66FF867C}">
                  <a14:compatExt spid="_x0000_s5240"/>
                </a:ext>
                <a:ext uri="{FF2B5EF4-FFF2-40B4-BE49-F238E27FC236}">
                  <a16:creationId xmlns:a16="http://schemas.microsoft.com/office/drawing/2014/main" id="{00000000-0008-0000-0200-00007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60</xdr:row>
          <xdr:rowOff>704850</xdr:rowOff>
        </xdr:from>
        <xdr:to>
          <xdr:col>2</xdr:col>
          <xdr:colOff>561975</xdr:colOff>
          <xdr:row>60</xdr:row>
          <xdr:rowOff>914400</xdr:rowOff>
        </xdr:to>
        <xdr:sp macro="" textlink="">
          <xdr:nvSpPr>
            <xdr:cNvPr id="5241" name="Option Button 1145" hidden="1">
              <a:extLst>
                <a:ext uri="{63B3BB69-23CF-44E3-9099-C40C66FF867C}">
                  <a14:compatExt spid="_x0000_s5241"/>
                </a:ext>
                <a:ext uri="{FF2B5EF4-FFF2-40B4-BE49-F238E27FC236}">
                  <a16:creationId xmlns:a16="http://schemas.microsoft.com/office/drawing/2014/main" id="{00000000-0008-0000-0200-00007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60</xdr:row>
          <xdr:rowOff>704850</xdr:rowOff>
        </xdr:from>
        <xdr:to>
          <xdr:col>2</xdr:col>
          <xdr:colOff>971550</xdr:colOff>
          <xdr:row>60</xdr:row>
          <xdr:rowOff>914400</xdr:rowOff>
        </xdr:to>
        <xdr:sp macro="" textlink="">
          <xdr:nvSpPr>
            <xdr:cNvPr id="5242" name="Option Button 1146" hidden="1">
              <a:extLst>
                <a:ext uri="{63B3BB69-23CF-44E3-9099-C40C66FF867C}">
                  <a14:compatExt spid="_x0000_s5242"/>
                </a:ext>
                <a:ext uri="{FF2B5EF4-FFF2-40B4-BE49-F238E27FC236}">
                  <a16:creationId xmlns:a16="http://schemas.microsoft.com/office/drawing/2014/main" id="{00000000-0008-0000-0200-00007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60</xdr:row>
          <xdr:rowOff>695325</xdr:rowOff>
        </xdr:from>
        <xdr:to>
          <xdr:col>2</xdr:col>
          <xdr:colOff>1371600</xdr:colOff>
          <xdr:row>60</xdr:row>
          <xdr:rowOff>904875</xdr:rowOff>
        </xdr:to>
        <xdr:sp macro="" textlink="">
          <xdr:nvSpPr>
            <xdr:cNvPr id="5243" name="Option Button 1147" hidden="1">
              <a:extLst>
                <a:ext uri="{63B3BB69-23CF-44E3-9099-C40C66FF867C}">
                  <a14:compatExt spid="_x0000_s5243"/>
                </a:ext>
                <a:ext uri="{FF2B5EF4-FFF2-40B4-BE49-F238E27FC236}">
                  <a16:creationId xmlns:a16="http://schemas.microsoft.com/office/drawing/2014/main" id="{00000000-0008-0000-0200-00007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60</xdr:row>
          <xdr:rowOff>495300</xdr:rowOff>
        </xdr:from>
        <xdr:to>
          <xdr:col>2</xdr:col>
          <xdr:colOff>1485900</xdr:colOff>
          <xdr:row>60</xdr:row>
          <xdr:rowOff>1047750</xdr:rowOff>
        </xdr:to>
        <xdr:sp macro="" textlink="">
          <xdr:nvSpPr>
            <xdr:cNvPr id="5244" name="Group Box Krittär 48" hidden="1">
              <a:extLst>
                <a:ext uri="{63B3BB69-23CF-44E3-9099-C40C66FF867C}">
                  <a14:compatExt spid="_x0000_s5244"/>
                </a:ext>
                <a:ext uri="{FF2B5EF4-FFF2-40B4-BE49-F238E27FC236}">
                  <a16:creationId xmlns:a16="http://schemas.microsoft.com/office/drawing/2014/main" id="{00000000-0008-0000-0200-00007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52</xdr:row>
          <xdr:rowOff>742950</xdr:rowOff>
        </xdr:from>
        <xdr:to>
          <xdr:col>2</xdr:col>
          <xdr:colOff>552450</xdr:colOff>
          <xdr:row>52</xdr:row>
          <xdr:rowOff>952500</xdr:rowOff>
        </xdr:to>
        <xdr:sp macro="" textlink="">
          <xdr:nvSpPr>
            <xdr:cNvPr id="5245" name="Option Button 1149" hidden="1">
              <a:extLst>
                <a:ext uri="{63B3BB69-23CF-44E3-9099-C40C66FF867C}">
                  <a14:compatExt spid="_x0000_s5245"/>
                </a:ext>
                <a:ext uri="{FF2B5EF4-FFF2-40B4-BE49-F238E27FC236}">
                  <a16:creationId xmlns:a16="http://schemas.microsoft.com/office/drawing/2014/main" id="{00000000-0008-0000-02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52</xdr:row>
          <xdr:rowOff>742950</xdr:rowOff>
        </xdr:from>
        <xdr:to>
          <xdr:col>2</xdr:col>
          <xdr:colOff>962025</xdr:colOff>
          <xdr:row>52</xdr:row>
          <xdr:rowOff>952500</xdr:rowOff>
        </xdr:to>
        <xdr:sp macro="" textlink="">
          <xdr:nvSpPr>
            <xdr:cNvPr id="5246" name="Option Button 1150" hidden="1">
              <a:extLst>
                <a:ext uri="{63B3BB69-23CF-44E3-9099-C40C66FF867C}">
                  <a14:compatExt spid="_x0000_s5246"/>
                </a:ext>
                <a:ext uri="{FF2B5EF4-FFF2-40B4-BE49-F238E27FC236}">
                  <a16:creationId xmlns:a16="http://schemas.microsoft.com/office/drawing/2014/main" id="{00000000-0008-0000-02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52</xdr:row>
          <xdr:rowOff>733425</xdr:rowOff>
        </xdr:from>
        <xdr:to>
          <xdr:col>2</xdr:col>
          <xdr:colOff>1362075</xdr:colOff>
          <xdr:row>52</xdr:row>
          <xdr:rowOff>942975</xdr:rowOff>
        </xdr:to>
        <xdr:sp macro="" textlink="">
          <xdr:nvSpPr>
            <xdr:cNvPr id="5247" name="Option Button 1151" hidden="1">
              <a:extLst>
                <a:ext uri="{63B3BB69-23CF-44E3-9099-C40C66FF867C}">
                  <a14:compatExt spid="_x0000_s5247"/>
                </a:ext>
                <a:ext uri="{FF2B5EF4-FFF2-40B4-BE49-F238E27FC236}">
                  <a16:creationId xmlns:a16="http://schemas.microsoft.com/office/drawing/2014/main" id="{00000000-0008-0000-0200-00007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52</xdr:row>
          <xdr:rowOff>514350</xdr:rowOff>
        </xdr:from>
        <xdr:to>
          <xdr:col>2</xdr:col>
          <xdr:colOff>1495425</xdr:colOff>
          <xdr:row>52</xdr:row>
          <xdr:rowOff>1066800</xdr:rowOff>
        </xdr:to>
        <xdr:sp macro="" textlink="">
          <xdr:nvSpPr>
            <xdr:cNvPr id="5248" name="Group Box Krittär 41" hidden="1">
              <a:extLst>
                <a:ext uri="{63B3BB69-23CF-44E3-9099-C40C66FF867C}">
                  <a14:compatExt spid="_x0000_s5248"/>
                </a:ext>
                <a:ext uri="{FF2B5EF4-FFF2-40B4-BE49-F238E27FC236}">
                  <a16:creationId xmlns:a16="http://schemas.microsoft.com/office/drawing/2014/main" id="{00000000-0008-0000-0200-00008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43</xdr:row>
          <xdr:rowOff>304800</xdr:rowOff>
        </xdr:from>
        <xdr:to>
          <xdr:col>2</xdr:col>
          <xdr:colOff>533400</xdr:colOff>
          <xdr:row>43</xdr:row>
          <xdr:rowOff>514350</xdr:rowOff>
        </xdr:to>
        <xdr:sp macro="" textlink="">
          <xdr:nvSpPr>
            <xdr:cNvPr id="5253" name="Option Button 1157" hidden="1">
              <a:extLst>
                <a:ext uri="{63B3BB69-23CF-44E3-9099-C40C66FF867C}">
                  <a14:compatExt spid="_x0000_s5253"/>
                </a:ext>
                <a:ext uri="{FF2B5EF4-FFF2-40B4-BE49-F238E27FC236}">
                  <a16:creationId xmlns:a16="http://schemas.microsoft.com/office/drawing/2014/main" id="{00000000-0008-0000-02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504825</xdr:colOff>
          <xdr:row>43</xdr:row>
          <xdr:rowOff>304800</xdr:rowOff>
        </xdr:from>
        <xdr:to>
          <xdr:col>2</xdr:col>
          <xdr:colOff>942975</xdr:colOff>
          <xdr:row>43</xdr:row>
          <xdr:rowOff>514350</xdr:rowOff>
        </xdr:to>
        <xdr:sp macro="" textlink="">
          <xdr:nvSpPr>
            <xdr:cNvPr id="5254" name="Option Button 1158" hidden="1">
              <a:extLst>
                <a:ext uri="{63B3BB69-23CF-44E3-9099-C40C66FF867C}">
                  <a14:compatExt spid="_x0000_s5254"/>
                </a:ext>
                <a:ext uri="{FF2B5EF4-FFF2-40B4-BE49-F238E27FC236}">
                  <a16:creationId xmlns:a16="http://schemas.microsoft.com/office/drawing/2014/main" id="{00000000-0008-0000-0200-00008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904875</xdr:colOff>
          <xdr:row>43</xdr:row>
          <xdr:rowOff>295275</xdr:rowOff>
        </xdr:from>
        <xdr:to>
          <xdr:col>2</xdr:col>
          <xdr:colOff>1343025</xdr:colOff>
          <xdr:row>43</xdr:row>
          <xdr:rowOff>504825</xdr:rowOff>
        </xdr:to>
        <xdr:sp macro="" textlink="">
          <xdr:nvSpPr>
            <xdr:cNvPr id="5255" name="Option Button 1159" hidden="1">
              <a:extLst>
                <a:ext uri="{63B3BB69-23CF-44E3-9099-C40C66FF867C}">
                  <a14:compatExt spid="_x0000_s5255"/>
                </a:ext>
                <a:ext uri="{FF2B5EF4-FFF2-40B4-BE49-F238E27FC236}">
                  <a16:creationId xmlns:a16="http://schemas.microsoft.com/office/drawing/2014/main" id="{00000000-0008-0000-0200-00008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43</xdr:row>
          <xdr:rowOff>104775</xdr:rowOff>
        </xdr:from>
        <xdr:to>
          <xdr:col>2</xdr:col>
          <xdr:colOff>1476375</xdr:colOff>
          <xdr:row>43</xdr:row>
          <xdr:rowOff>657225</xdr:rowOff>
        </xdr:to>
        <xdr:sp macro="" textlink="">
          <xdr:nvSpPr>
            <xdr:cNvPr id="5256" name="Group Box Krittär 33a" hidden="1">
              <a:extLst>
                <a:ext uri="{63B3BB69-23CF-44E3-9099-C40C66FF867C}">
                  <a14:compatExt spid="_x0000_s5256"/>
                </a:ext>
                <a:ext uri="{FF2B5EF4-FFF2-40B4-BE49-F238E27FC236}">
                  <a16:creationId xmlns:a16="http://schemas.microsoft.com/office/drawing/2014/main" id="{00000000-0008-0000-0200-00008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42</xdr:row>
          <xdr:rowOff>295275</xdr:rowOff>
        </xdr:from>
        <xdr:to>
          <xdr:col>2</xdr:col>
          <xdr:colOff>542925</xdr:colOff>
          <xdr:row>42</xdr:row>
          <xdr:rowOff>504825</xdr:rowOff>
        </xdr:to>
        <xdr:sp macro="" textlink="">
          <xdr:nvSpPr>
            <xdr:cNvPr id="5257" name="Option Button 1161" hidden="1">
              <a:extLst>
                <a:ext uri="{63B3BB69-23CF-44E3-9099-C40C66FF867C}">
                  <a14:compatExt spid="_x0000_s5257"/>
                </a:ext>
                <a:ext uri="{FF2B5EF4-FFF2-40B4-BE49-F238E27FC236}">
                  <a16:creationId xmlns:a16="http://schemas.microsoft.com/office/drawing/2014/main" id="{00000000-0008-0000-0200-00008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42</xdr:row>
          <xdr:rowOff>295275</xdr:rowOff>
        </xdr:from>
        <xdr:to>
          <xdr:col>2</xdr:col>
          <xdr:colOff>952500</xdr:colOff>
          <xdr:row>42</xdr:row>
          <xdr:rowOff>504825</xdr:rowOff>
        </xdr:to>
        <xdr:sp macro="" textlink="">
          <xdr:nvSpPr>
            <xdr:cNvPr id="5258" name="Option Button 1162" hidden="1">
              <a:extLst>
                <a:ext uri="{63B3BB69-23CF-44E3-9099-C40C66FF867C}">
                  <a14:compatExt spid="_x0000_s5258"/>
                </a:ext>
                <a:ext uri="{FF2B5EF4-FFF2-40B4-BE49-F238E27FC236}">
                  <a16:creationId xmlns:a16="http://schemas.microsoft.com/office/drawing/2014/main" id="{00000000-0008-0000-0200-00008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42</xdr:row>
          <xdr:rowOff>285750</xdr:rowOff>
        </xdr:from>
        <xdr:to>
          <xdr:col>2</xdr:col>
          <xdr:colOff>1352550</xdr:colOff>
          <xdr:row>42</xdr:row>
          <xdr:rowOff>495300</xdr:rowOff>
        </xdr:to>
        <xdr:sp macro="" textlink="">
          <xdr:nvSpPr>
            <xdr:cNvPr id="5259" name="Option Button 1163" hidden="1">
              <a:extLst>
                <a:ext uri="{63B3BB69-23CF-44E3-9099-C40C66FF867C}">
                  <a14:compatExt spid="_x0000_s5259"/>
                </a:ext>
                <a:ext uri="{FF2B5EF4-FFF2-40B4-BE49-F238E27FC236}">
                  <a16:creationId xmlns:a16="http://schemas.microsoft.com/office/drawing/2014/main" id="{00000000-0008-0000-0200-00008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42</xdr:row>
          <xdr:rowOff>95250</xdr:rowOff>
        </xdr:from>
        <xdr:to>
          <xdr:col>2</xdr:col>
          <xdr:colOff>1476375</xdr:colOff>
          <xdr:row>42</xdr:row>
          <xdr:rowOff>647700</xdr:rowOff>
        </xdr:to>
        <xdr:sp macro="" textlink="">
          <xdr:nvSpPr>
            <xdr:cNvPr id="5260" name="Group Box KrittäR 33a" hidden="1">
              <a:extLst>
                <a:ext uri="{63B3BB69-23CF-44E3-9099-C40C66FF867C}">
                  <a14:compatExt spid="_x0000_s5260"/>
                </a:ext>
                <a:ext uri="{FF2B5EF4-FFF2-40B4-BE49-F238E27FC236}">
                  <a16:creationId xmlns:a16="http://schemas.microsoft.com/office/drawing/2014/main" id="{00000000-0008-0000-0200-00008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40</xdr:row>
          <xdr:rowOff>295275</xdr:rowOff>
        </xdr:from>
        <xdr:to>
          <xdr:col>2</xdr:col>
          <xdr:colOff>542925</xdr:colOff>
          <xdr:row>40</xdr:row>
          <xdr:rowOff>504825</xdr:rowOff>
        </xdr:to>
        <xdr:sp macro="" textlink="">
          <xdr:nvSpPr>
            <xdr:cNvPr id="5261" name="Option Button 1165" hidden="1">
              <a:extLst>
                <a:ext uri="{63B3BB69-23CF-44E3-9099-C40C66FF867C}">
                  <a14:compatExt spid="_x0000_s5261"/>
                </a:ext>
                <a:ext uri="{FF2B5EF4-FFF2-40B4-BE49-F238E27FC236}">
                  <a16:creationId xmlns:a16="http://schemas.microsoft.com/office/drawing/2014/main" id="{00000000-0008-0000-0200-00008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40</xdr:row>
          <xdr:rowOff>295275</xdr:rowOff>
        </xdr:from>
        <xdr:to>
          <xdr:col>2</xdr:col>
          <xdr:colOff>952500</xdr:colOff>
          <xdr:row>40</xdr:row>
          <xdr:rowOff>504825</xdr:rowOff>
        </xdr:to>
        <xdr:sp macro="" textlink="">
          <xdr:nvSpPr>
            <xdr:cNvPr id="5262" name="Option Button 1166" hidden="1">
              <a:extLst>
                <a:ext uri="{63B3BB69-23CF-44E3-9099-C40C66FF867C}">
                  <a14:compatExt spid="_x0000_s5262"/>
                </a:ext>
                <a:ext uri="{FF2B5EF4-FFF2-40B4-BE49-F238E27FC236}">
                  <a16:creationId xmlns:a16="http://schemas.microsoft.com/office/drawing/2014/main" id="{00000000-0008-0000-0200-00008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40</xdr:row>
          <xdr:rowOff>285750</xdr:rowOff>
        </xdr:from>
        <xdr:to>
          <xdr:col>2</xdr:col>
          <xdr:colOff>1352550</xdr:colOff>
          <xdr:row>40</xdr:row>
          <xdr:rowOff>495300</xdr:rowOff>
        </xdr:to>
        <xdr:sp macro="" textlink="">
          <xdr:nvSpPr>
            <xdr:cNvPr id="5263" name="Option Button 1167" hidden="1">
              <a:extLst>
                <a:ext uri="{63B3BB69-23CF-44E3-9099-C40C66FF867C}">
                  <a14:compatExt spid="_x0000_s5263"/>
                </a:ext>
                <a:ext uri="{FF2B5EF4-FFF2-40B4-BE49-F238E27FC236}">
                  <a16:creationId xmlns:a16="http://schemas.microsoft.com/office/drawing/2014/main" id="{00000000-0008-0000-0200-00008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66675</xdr:rowOff>
        </xdr:from>
        <xdr:to>
          <xdr:col>2</xdr:col>
          <xdr:colOff>1466850</xdr:colOff>
          <xdr:row>40</xdr:row>
          <xdr:rowOff>619125</xdr:rowOff>
        </xdr:to>
        <xdr:sp macro="" textlink="">
          <xdr:nvSpPr>
            <xdr:cNvPr id="5264" name="Group Box Krittär 32b" hidden="1">
              <a:extLst>
                <a:ext uri="{63B3BB69-23CF-44E3-9099-C40C66FF867C}">
                  <a14:compatExt spid="_x0000_s5264"/>
                </a:ext>
                <a:ext uri="{FF2B5EF4-FFF2-40B4-BE49-F238E27FC236}">
                  <a16:creationId xmlns:a16="http://schemas.microsoft.com/office/drawing/2014/main" id="{00000000-0008-0000-0200-00009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66</xdr:row>
          <xdr:rowOff>228600</xdr:rowOff>
        </xdr:from>
        <xdr:to>
          <xdr:col>2</xdr:col>
          <xdr:colOff>552450</xdr:colOff>
          <xdr:row>66</xdr:row>
          <xdr:rowOff>438150</xdr:rowOff>
        </xdr:to>
        <xdr:sp macro="" textlink="">
          <xdr:nvSpPr>
            <xdr:cNvPr id="5269" name="Option Button 1173" hidden="1">
              <a:extLst>
                <a:ext uri="{63B3BB69-23CF-44E3-9099-C40C66FF867C}">
                  <a14:compatExt spid="_x0000_s5269"/>
                </a:ext>
                <a:ext uri="{FF2B5EF4-FFF2-40B4-BE49-F238E27FC236}">
                  <a16:creationId xmlns:a16="http://schemas.microsoft.com/office/drawing/2014/main" id="{00000000-0008-0000-0200-00009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66</xdr:row>
          <xdr:rowOff>228600</xdr:rowOff>
        </xdr:from>
        <xdr:to>
          <xdr:col>2</xdr:col>
          <xdr:colOff>962025</xdr:colOff>
          <xdr:row>66</xdr:row>
          <xdr:rowOff>438150</xdr:rowOff>
        </xdr:to>
        <xdr:sp macro="" textlink="">
          <xdr:nvSpPr>
            <xdr:cNvPr id="5270" name="Option Button 1174" hidden="1">
              <a:extLst>
                <a:ext uri="{63B3BB69-23CF-44E3-9099-C40C66FF867C}">
                  <a14:compatExt spid="_x0000_s5270"/>
                </a:ext>
                <a:ext uri="{FF2B5EF4-FFF2-40B4-BE49-F238E27FC236}">
                  <a16:creationId xmlns:a16="http://schemas.microsoft.com/office/drawing/2014/main" id="{00000000-0008-0000-02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66</xdr:row>
          <xdr:rowOff>219075</xdr:rowOff>
        </xdr:from>
        <xdr:to>
          <xdr:col>2</xdr:col>
          <xdr:colOff>1362075</xdr:colOff>
          <xdr:row>66</xdr:row>
          <xdr:rowOff>428625</xdr:rowOff>
        </xdr:to>
        <xdr:sp macro="" textlink="">
          <xdr:nvSpPr>
            <xdr:cNvPr id="5271" name="Option Button 1175" hidden="1">
              <a:extLst>
                <a:ext uri="{63B3BB69-23CF-44E3-9099-C40C66FF867C}">
                  <a14:compatExt spid="_x0000_s5271"/>
                </a:ext>
                <a:ext uri="{FF2B5EF4-FFF2-40B4-BE49-F238E27FC236}">
                  <a16:creationId xmlns:a16="http://schemas.microsoft.com/office/drawing/2014/main" id="{00000000-0008-0000-0200-00009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66</xdr:row>
          <xdr:rowOff>76200</xdr:rowOff>
        </xdr:from>
        <xdr:to>
          <xdr:col>2</xdr:col>
          <xdr:colOff>1485900</xdr:colOff>
          <xdr:row>67</xdr:row>
          <xdr:rowOff>0</xdr:rowOff>
        </xdr:to>
        <xdr:sp macro="" textlink="">
          <xdr:nvSpPr>
            <xdr:cNvPr id="5272" name="Group Box Krittär 53" hidden="1">
              <a:extLst>
                <a:ext uri="{63B3BB69-23CF-44E3-9099-C40C66FF867C}">
                  <a14:compatExt spid="_x0000_s5272"/>
                </a:ext>
                <a:ext uri="{FF2B5EF4-FFF2-40B4-BE49-F238E27FC236}">
                  <a16:creationId xmlns:a16="http://schemas.microsoft.com/office/drawing/2014/main" id="{00000000-0008-0000-0200-00009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71</xdr:row>
          <xdr:rowOff>276225</xdr:rowOff>
        </xdr:from>
        <xdr:to>
          <xdr:col>2</xdr:col>
          <xdr:colOff>571500</xdr:colOff>
          <xdr:row>71</xdr:row>
          <xdr:rowOff>485775</xdr:rowOff>
        </xdr:to>
        <xdr:sp macro="" textlink="">
          <xdr:nvSpPr>
            <xdr:cNvPr id="5277" name="Option Button 1181" hidden="1">
              <a:extLst>
                <a:ext uri="{63B3BB69-23CF-44E3-9099-C40C66FF867C}">
                  <a14:compatExt spid="_x0000_s5277"/>
                </a:ext>
                <a:ext uri="{FF2B5EF4-FFF2-40B4-BE49-F238E27FC236}">
                  <a16:creationId xmlns:a16="http://schemas.microsoft.com/office/drawing/2014/main" id="{00000000-0008-0000-02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542925</xdr:colOff>
          <xdr:row>71</xdr:row>
          <xdr:rowOff>276225</xdr:rowOff>
        </xdr:from>
        <xdr:to>
          <xdr:col>2</xdr:col>
          <xdr:colOff>981075</xdr:colOff>
          <xdr:row>71</xdr:row>
          <xdr:rowOff>485775</xdr:rowOff>
        </xdr:to>
        <xdr:sp macro="" textlink="">
          <xdr:nvSpPr>
            <xdr:cNvPr id="5278" name="Option Button 1182" hidden="1">
              <a:extLst>
                <a:ext uri="{63B3BB69-23CF-44E3-9099-C40C66FF867C}">
                  <a14:compatExt spid="_x0000_s5278"/>
                </a:ext>
                <a:ext uri="{FF2B5EF4-FFF2-40B4-BE49-F238E27FC236}">
                  <a16:creationId xmlns:a16="http://schemas.microsoft.com/office/drawing/2014/main" id="{00000000-0008-0000-02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71</xdr:row>
          <xdr:rowOff>266700</xdr:rowOff>
        </xdr:from>
        <xdr:to>
          <xdr:col>2</xdr:col>
          <xdr:colOff>1381125</xdr:colOff>
          <xdr:row>71</xdr:row>
          <xdr:rowOff>476250</xdr:rowOff>
        </xdr:to>
        <xdr:sp macro="" textlink="">
          <xdr:nvSpPr>
            <xdr:cNvPr id="5279" name="Option Button 1183" hidden="1">
              <a:extLst>
                <a:ext uri="{63B3BB69-23CF-44E3-9099-C40C66FF867C}">
                  <a14:compatExt spid="_x0000_s5279"/>
                </a:ext>
                <a:ext uri="{FF2B5EF4-FFF2-40B4-BE49-F238E27FC236}">
                  <a16:creationId xmlns:a16="http://schemas.microsoft.com/office/drawing/2014/main" id="{00000000-0008-0000-0200-00009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71</xdr:row>
          <xdr:rowOff>57150</xdr:rowOff>
        </xdr:from>
        <xdr:to>
          <xdr:col>2</xdr:col>
          <xdr:colOff>1476375</xdr:colOff>
          <xdr:row>71</xdr:row>
          <xdr:rowOff>609600</xdr:rowOff>
        </xdr:to>
        <xdr:sp macro="" textlink="">
          <xdr:nvSpPr>
            <xdr:cNvPr id="5280" name="Group Box Krittär 57" hidden="1">
              <a:extLst>
                <a:ext uri="{63B3BB69-23CF-44E3-9099-C40C66FF867C}">
                  <a14:compatExt spid="_x0000_s5280"/>
                </a:ext>
                <a:ext uri="{FF2B5EF4-FFF2-40B4-BE49-F238E27FC236}">
                  <a16:creationId xmlns:a16="http://schemas.microsoft.com/office/drawing/2014/main" id="{00000000-0008-0000-0200-0000A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29</xdr:row>
          <xdr:rowOff>276225</xdr:rowOff>
        </xdr:from>
        <xdr:to>
          <xdr:col>2</xdr:col>
          <xdr:colOff>552450</xdr:colOff>
          <xdr:row>29</xdr:row>
          <xdr:rowOff>485775</xdr:rowOff>
        </xdr:to>
        <xdr:sp macro="" textlink="">
          <xdr:nvSpPr>
            <xdr:cNvPr id="5281" name="Option Button 1185" hidden="1">
              <a:extLst>
                <a:ext uri="{63B3BB69-23CF-44E3-9099-C40C66FF867C}">
                  <a14:compatExt spid="_x0000_s5281"/>
                </a:ext>
                <a:ext uri="{FF2B5EF4-FFF2-40B4-BE49-F238E27FC236}">
                  <a16:creationId xmlns:a16="http://schemas.microsoft.com/office/drawing/2014/main" id="{33E196FF-EFBA-9F81-1ADB-D387ED06C6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29</xdr:row>
          <xdr:rowOff>276225</xdr:rowOff>
        </xdr:from>
        <xdr:to>
          <xdr:col>2</xdr:col>
          <xdr:colOff>962025</xdr:colOff>
          <xdr:row>29</xdr:row>
          <xdr:rowOff>485775</xdr:rowOff>
        </xdr:to>
        <xdr:sp macro="" textlink="">
          <xdr:nvSpPr>
            <xdr:cNvPr id="5282" name="Option Button 1186" hidden="1">
              <a:extLst>
                <a:ext uri="{63B3BB69-23CF-44E3-9099-C40C66FF867C}">
                  <a14:compatExt spid="_x0000_s5282"/>
                </a:ext>
                <a:ext uri="{FF2B5EF4-FFF2-40B4-BE49-F238E27FC236}">
                  <a16:creationId xmlns:a16="http://schemas.microsoft.com/office/drawing/2014/main" id="{064AA2AD-1024-B01E-3430-D5D5AD551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29</xdr:row>
          <xdr:rowOff>266700</xdr:rowOff>
        </xdr:from>
        <xdr:to>
          <xdr:col>2</xdr:col>
          <xdr:colOff>1362075</xdr:colOff>
          <xdr:row>29</xdr:row>
          <xdr:rowOff>476250</xdr:rowOff>
        </xdr:to>
        <xdr:sp macro="" textlink="">
          <xdr:nvSpPr>
            <xdr:cNvPr id="5283" name="Option Button 1187" hidden="1">
              <a:extLst>
                <a:ext uri="{63B3BB69-23CF-44E3-9099-C40C66FF867C}">
                  <a14:compatExt spid="_x0000_s5283"/>
                </a:ext>
                <a:ext uri="{FF2B5EF4-FFF2-40B4-BE49-F238E27FC236}">
                  <a16:creationId xmlns:a16="http://schemas.microsoft.com/office/drawing/2014/main" id="{43881FD5-8298-6430-4242-BE3D9A01B9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29</xdr:row>
          <xdr:rowOff>38100</xdr:rowOff>
        </xdr:from>
        <xdr:to>
          <xdr:col>2</xdr:col>
          <xdr:colOff>1476375</xdr:colOff>
          <xdr:row>29</xdr:row>
          <xdr:rowOff>590550</xdr:rowOff>
        </xdr:to>
        <xdr:sp macro="" textlink="">
          <xdr:nvSpPr>
            <xdr:cNvPr id="5284" name="Group Box Krittär 26" hidden="1">
              <a:extLst>
                <a:ext uri="{63B3BB69-23CF-44E3-9099-C40C66FF867C}">
                  <a14:compatExt spid="_x0000_s5284"/>
                </a:ext>
                <a:ext uri="{FF2B5EF4-FFF2-40B4-BE49-F238E27FC236}">
                  <a16:creationId xmlns:a16="http://schemas.microsoft.com/office/drawing/2014/main" id="{8C8276F3-988B-D0D3-9872-A02FDB8D422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47</xdr:row>
          <xdr:rowOff>323850</xdr:rowOff>
        </xdr:from>
        <xdr:to>
          <xdr:col>2</xdr:col>
          <xdr:colOff>571500</xdr:colOff>
          <xdr:row>47</xdr:row>
          <xdr:rowOff>533400</xdr:rowOff>
        </xdr:to>
        <xdr:sp macro="" textlink="">
          <xdr:nvSpPr>
            <xdr:cNvPr id="5285" name="Option Button 1189" hidden="1">
              <a:extLst>
                <a:ext uri="{63B3BB69-23CF-44E3-9099-C40C66FF867C}">
                  <a14:compatExt spid="_x0000_s5285"/>
                </a:ext>
                <a:ext uri="{FF2B5EF4-FFF2-40B4-BE49-F238E27FC236}">
                  <a16:creationId xmlns:a16="http://schemas.microsoft.com/office/drawing/2014/main" id="{F0091C91-18E2-95B5-7344-AF9928033F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542925</xdr:colOff>
          <xdr:row>47</xdr:row>
          <xdr:rowOff>323850</xdr:rowOff>
        </xdr:from>
        <xdr:to>
          <xdr:col>2</xdr:col>
          <xdr:colOff>981075</xdr:colOff>
          <xdr:row>47</xdr:row>
          <xdr:rowOff>533400</xdr:rowOff>
        </xdr:to>
        <xdr:sp macro="" textlink="">
          <xdr:nvSpPr>
            <xdr:cNvPr id="5286" name="Option Button 1190" hidden="1">
              <a:extLst>
                <a:ext uri="{63B3BB69-23CF-44E3-9099-C40C66FF867C}">
                  <a14:compatExt spid="_x0000_s5286"/>
                </a:ext>
                <a:ext uri="{FF2B5EF4-FFF2-40B4-BE49-F238E27FC236}">
                  <a16:creationId xmlns:a16="http://schemas.microsoft.com/office/drawing/2014/main" id="{6DF78AF3-C036-CADD-162D-71CAF7856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47</xdr:row>
          <xdr:rowOff>314325</xdr:rowOff>
        </xdr:from>
        <xdr:to>
          <xdr:col>2</xdr:col>
          <xdr:colOff>1381125</xdr:colOff>
          <xdr:row>47</xdr:row>
          <xdr:rowOff>523875</xdr:rowOff>
        </xdr:to>
        <xdr:sp macro="" textlink="">
          <xdr:nvSpPr>
            <xdr:cNvPr id="5287" name="Option Button 1191" hidden="1">
              <a:extLst>
                <a:ext uri="{63B3BB69-23CF-44E3-9099-C40C66FF867C}">
                  <a14:compatExt spid="_x0000_s5287"/>
                </a:ext>
                <a:ext uri="{FF2B5EF4-FFF2-40B4-BE49-F238E27FC236}">
                  <a16:creationId xmlns:a16="http://schemas.microsoft.com/office/drawing/2014/main" id="{41421BFC-74C9-6DBA-7A02-3DAE07CA63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47</xdr:row>
          <xdr:rowOff>66675</xdr:rowOff>
        </xdr:from>
        <xdr:to>
          <xdr:col>2</xdr:col>
          <xdr:colOff>1495425</xdr:colOff>
          <xdr:row>47</xdr:row>
          <xdr:rowOff>619125</xdr:rowOff>
        </xdr:to>
        <xdr:sp macro="" textlink="">
          <xdr:nvSpPr>
            <xdr:cNvPr id="5288" name="Group Box Krittär 36" hidden="1">
              <a:extLst>
                <a:ext uri="{63B3BB69-23CF-44E3-9099-C40C66FF867C}">
                  <a14:compatExt spid="_x0000_s5288"/>
                </a:ext>
                <a:ext uri="{FF2B5EF4-FFF2-40B4-BE49-F238E27FC236}">
                  <a16:creationId xmlns:a16="http://schemas.microsoft.com/office/drawing/2014/main" id="{FD3EE542-ADCE-D89C-97C3-FD8947A4FB4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868</a:t>
              </a:r>
            </a:p>
          </xdr:txBody>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3.xml"/><Relationship Id="rId29" Type="http://schemas.openxmlformats.org/officeDocument/2006/relationships/ctrlProp" Target="../ctrlProps/ctrlProp26.xml"/><Relationship Id="rId255" Type="http://schemas.openxmlformats.org/officeDocument/2006/relationships/ctrlProp" Target="../ctrlProps/ctrlProp252.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7C67F-7296-41A9-A487-1E598E523002}">
  <sheetPr codeName="Sheet1"/>
  <dimension ref="A1:P8"/>
  <sheetViews>
    <sheetView showGridLines="0" zoomScaleNormal="100" workbookViewId="0">
      <selection activeCell="E2" sqref="E2"/>
    </sheetView>
  </sheetViews>
  <sheetFormatPr defaultRowHeight="15" x14ac:dyDescent="0.25"/>
  <cols>
    <col min="1" max="1" width="70.7109375" customWidth="1"/>
    <col min="2" max="2" width="6.7109375" customWidth="1"/>
    <col min="3" max="3" width="79.7109375" customWidth="1"/>
  </cols>
  <sheetData>
    <row r="1" spans="1:16" ht="54.95" customHeight="1" x14ac:dyDescent="0.45">
      <c r="A1" s="18"/>
      <c r="B1" s="18"/>
      <c r="C1" s="17"/>
      <c r="D1" s="19"/>
      <c r="E1" s="26"/>
      <c r="F1" s="26"/>
      <c r="G1" s="19"/>
      <c r="H1" s="19"/>
      <c r="I1" s="19"/>
      <c r="J1" s="19"/>
      <c r="P1" t="s">
        <v>17</v>
      </c>
    </row>
    <row r="2" spans="1:16" ht="167.25" customHeight="1" x14ac:dyDescent="0.25">
      <c r="A2" s="38" t="s">
        <v>20</v>
      </c>
      <c r="B2" s="39"/>
      <c r="C2" s="40" t="s">
        <v>22</v>
      </c>
    </row>
    <row r="3" spans="1:16" ht="303" customHeight="1" x14ac:dyDescent="0.25">
      <c r="A3" s="41" t="s">
        <v>21</v>
      </c>
      <c r="B3" s="42"/>
      <c r="C3" s="43" t="s">
        <v>23</v>
      </c>
      <c r="G3" s="29"/>
    </row>
    <row r="4" spans="1:16" ht="16.5" x14ac:dyDescent="0.3">
      <c r="A4" s="19"/>
      <c r="B4" s="19"/>
      <c r="C4" s="19"/>
    </row>
    <row r="5" spans="1:16" ht="16.5" x14ac:dyDescent="0.3">
      <c r="A5" s="19"/>
      <c r="B5" s="19"/>
      <c r="C5" s="19"/>
    </row>
    <row r="6" spans="1:16" ht="16.5" x14ac:dyDescent="0.3">
      <c r="A6" s="19"/>
      <c r="B6" s="19"/>
      <c r="C6" s="19"/>
    </row>
    <row r="7" spans="1:16" ht="16.5" x14ac:dyDescent="0.3">
      <c r="A7" s="19"/>
      <c r="B7" s="19"/>
      <c r="C7" s="19"/>
    </row>
    <row r="8" spans="1:16" ht="16.5" x14ac:dyDescent="0.3">
      <c r="A8" s="19"/>
      <c r="B8" s="19"/>
      <c r="C8" s="1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C57D2-7A76-4A56-8E2B-D28BC37247D1}">
  <sheetPr codeName="Sheet2"/>
  <dimension ref="A1:I15"/>
  <sheetViews>
    <sheetView showGridLines="0" zoomScaleNormal="100" workbookViewId="0">
      <selection activeCell="A13" sqref="A13:B13"/>
    </sheetView>
  </sheetViews>
  <sheetFormatPr defaultRowHeight="15" x14ac:dyDescent="0.25"/>
  <cols>
    <col min="1" max="2" width="65.7109375" customWidth="1"/>
  </cols>
  <sheetData>
    <row r="1" spans="1:9" ht="54.95" customHeight="1" x14ac:dyDescent="0.45">
      <c r="A1" s="27"/>
      <c r="B1" s="28"/>
      <c r="C1" s="19"/>
      <c r="D1" s="26"/>
      <c r="E1" s="26"/>
      <c r="F1" s="19"/>
      <c r="G1" s="19"/>
      <c r="H1" s="19"/>
      <c r="I1" s="19"/>
    </row>
    <row r="2" spans="1:9" ht="39.950000000000003" customHeight="1" x14ac:dyDescent="0.25">
      <c r="A2" s="30" t="s">
        <v>24</v>
      </c>
      <c r="B2" s="44"/>
    </row>
    <row r="3" spans="1:9" ht="30" customHeight="1" x14ac:dyDescent="0.25">
      <c r="A3" s="31" t="s">
        <v>25</v>
      </c>
      <c r="B3" s="32" t="s">
        <v>27</v>
      </c>
    </row>
    <row r="4" spans="1:9" ht="30" customHeight="1" x14ac:dyDescent="0.25">
      <c r="A4" s="45"/>
      <c r="B4" s="46"/>
    </row>
    <row r="5" spans="1:9" ht="30" customHeight="1" x14ac:dyDescent="0.25">
      <c r="A5" s="31" t="s">
        <v>26</v>
      </c>
      <c r="B5" s="32" t="s">
        <v>28</v>
      </c>
    </row>
    <row r="6" spans="1:9" ht="30" customHeight="1" x14ac:dyDescent="0.25">
      <c r="A6" s="47"/>
      <c r="B6" s="46"/>
    </row>
    <row r="7" spans="1:9" ht="30" customHeight="1" x14ac:dyDescent="0.25">
      <c r="A7" s="31" t="s">
        <v>30</v>
      </c>
      <c r="B7" s="32" t="s">
        <v>29</v>
      </c>
    </row>
    <row r="8" spans="1:9" ht="30" customHeight="1" x14ac:dyDescent="0.25">
      <c r="A8" s="45"/>
      <c r="B8" s="46"/>
    </row>
    <row r="9" spans="1:9" ht="30" customHeight="1" x14ac:dyDescent="0.25">
      <c r="A9" s="31" t="s">
        <v>31</v>
      </c>
      <c r="B9" s="32" t="s">
        <v>33</v>
      </c>
    </row>
    <row r="10" spans="1:9" ht="30" customHeight="1" x14ac:dyDescent="0.25">
      <c r="A10" s="45"/>
      <c r="B10" s="46"/>
    </row>
    <row r="11" spans="1:9" ht="30" customHeight="1" x14ac:dyDescent="0.25">
      <c r="A11" s="55" t="s">
        <v>32</v>
      </c>
      <c r="B11" s="32" t="s">
        <v>34</v>
      </c>
    </row>
    <row r="12" spans="1:9" ht="30" customHeight="1" x14ac:dyDescent="0.25">
      <c r="A12" s="48"/>
      <c r="B12" s="49"/>
    </row>
    <row r="13" spans="1:9" ht="30" customHeight="1" x14ac:dyDescent="0.25">
      <c r="A13" s="112" t="s">
        <v>35</v>
      </c>
      <c r="B13" s="112"/>
    </row>
    <row r="14" spans="1:9" ht="121.5" customHeight="1" x14ac:dyDescent="0.25">
      <c r="A14" s="113"/>
      <c r="B14" s="113"/>
    </row>
    <row r="15" spans="1:9" ht="42" customHeight="1" x14ac:dyDescent="0.25">
      <c r="A15" s="114" t="s">
        <v>36</v>
      </c>
      <c r="B15" s="114"/>
    </row>
  </sheetData>
  <mergeCells count="3">
    <mergeCell ref="A13:B13"/>
    <mergeCell ref="A14:B14"/>
    <mergeCell ref="A15:B1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B89D7-38EC-4951-B261-B914DF38A608}">
  <sheetPr codeName="Sheet3">
    <pageSetUpPr fitToPage="1"/>
  </sheetPr>
  <dimension ref="A1:K473"/>
  <sheetViews>
    <sheetView showGridLines="0" tabSelected="1" zoomScaleNormal="100" workbookViewId="0">
      <pane ySplit="2" topLeftCell="A3" activePane="bottomLeft" state="frozen"/>
      <selection pane="bottomLeft" activeCell="F1" sqref="F1:K1048576"/>
    </sheetView>
  </sheetViews>
  <sheetFormatPr defaultRowHeight="15" x14ac:dyDescent="0.25"/>
  <cols>
    <col min="1" max="1" width="8.85546875" style="1"/>
    <col min="2" max="2" width="62.28515625" customWidth="1"/>
    <col min="3" max="3" width="23.28515625" customWidth="1"/>
    <col min="4" max="4" width="57.28515625" style="54" customWidth="1"/>
    <col min="5" max="5" width="55.42578125" style="80" customWidth="1"/>
    <col min="6" max="8" width="7.5703125" hidden="1" customWidth="1"/>
    <col min="9" max="9" width="7.42578125" hidden="1" customWidth="1"/>
    <col min="10" max="10" width="6.7109375" hidden="1" customWidth="1"/>
    <col min="11" max="11" width="7.5703125" hidden="1" customWidth="1"/>
    <col min="12" max="12" width="7.5703125" customWidth="1"/>
    <col min="13" max="13" width="17.7109375" bestFit="1" customWidth="1"/>
  </cols>
  <sheetData>
    <row r="1" spans="1:11" ht="54.95" customHeight="1" x14ac:dyDescent="0.45">
      <c r="A1" s="18"/>
      <c r="B1" s="17"/>
      <c r="C1" s="18"/>
      <c r="D1" s="52"/>
      <c r="E1" s="70"/>
      <c r="F1" s="19"/>
      <c r="G1" s="19"/>
      <c r="H1" s="19"/>
      <c r="I1" s="19"/>
    </row>
    <row r="2" spans="1:11" ht="39" customHeight="1" thickBot="1" x14ac:dyDescent="0.35">
      <c r="A2" s="36" t="s">
        <v>16</v>
      </c>
      <c r="B2" s="37" t="s">
        <v>52</v>
      </c>
      <c r="C2" s="37" t="s">
        <v>15</v>
      </c>
      <c r="D2" s="37" t="s">
        <v>51</v>
      </c>
      <c r="E2" s="37" t="s">
        <v>63</v>
      </c>
      <c r="F2" s="20" t="s">
        <v>14</v>
      </c>
      <c r="G2" s="21" t="s">
        <v>13</v>
      </c>
      <c r="H2" s="115" t="s">
        <v>12</v>
      </c>
      <c r="I2" s="115"/>
      <c r="J2" s="8"/>
      <c r="K2" s="4" t="s">
        <v>11</v>
      </c>
    </row>
    <row r="3" spans="1:11" ht="35.1" customHeight="1" thickTop="1" x14ac:dyDescent="0.3">
      <c r="A3" s="33"/>
      <c r="B3" s="34" t="s">
        <v>10</v>
      </c>
      <c r="C3" s="35"/>
      <c r="D3" s="50"/>
      <c r="E3" s="71"/>
      <c r="F3" s="20"/>
      <c r="G3" s="21"/>
      <c r="H3" s="21"/>
      <c r="I3" s="21"/>
      <c r="J3" s="5"/>
      <c r="K3" s="4"/>
    </row>
    <row r="4" spans="1:11" ht="60" customHeight="1" x14ac:dyDescent="0.3">
      <c r="A4" s="59"/>
      <c r="B4" s="60" t="s">
        <v>128</v>
      </c>
      <c r="C4" s="61"/>
      <c r="D4" s="62"/>
      <c r="E4" s="72" t="s">
        <v>78</v>
      </c>
      <c r="F4" s="20">
        <v>2</v>
      </c>
      <c r="G4" s="21" t="s">
        <v>8</v>
      </c>
      <c r="H4" s="21"/>
      <c r="I4" s="21"/>
      <c r="J4" s="5"/>
      <c r="K4" s="4" cm="1">
        <f t="array" ref="K4">_xlfn.IFS(AND(G4="fac",F4=1),H4,AND(G4="fac",F4=4),I4,AND(G4="fac",F4=5),J4,OR(G4&lt;&gt;"fac",F4=2,F4=3),0)</f>
        <v>0</v>
      </c>
    </row>
    <row r="5" spans="1:11" ht="60" customHeight="1" x14ac:dyDescent="0.3">
      <c r="A5" s="59"/>
      <c r="B5" s="60" t="s">
        <v>129</v>
      </c>
      <c r="C5" s="61"/>
      <c r="D5" s="62"/>
      <c r="E5" s="69" t="s">
        <v>79</v>
      </c>
      <c r="F5" s="20">
        <v>2</v>
      </c>
      <c r="G5" s="21" t="s">
        <v>8</v>
      </c>
      <c r="H5" s="21"/>
      <c r="I5" s="21"/>
      <c r="J5" s="5"/>
      <c r="K5" s="4" cm="1">
        <f t="array" ref="K5">_xlfn.IFS(AND(G5="fac",F5=1),H5,AND(G5="fac",F5=4),I5,AND(G5="fac",F5=5),J5,OR(G5&lt;&gt;"fac",F5=2,F5=3),0)</f>
        <v>0</v>
      </c>
    </row>
    <row r="6" spans="1:11" ht="60" customHeight="1" x14ac:dyDescent="0.3">
      <c r="A6" s="59"/>
      <c r="B6" s="63" t="s">
        <v>130</v>
      </c>
      <c r="C6" s="61"/>
      <c r="D6" s="62"/>
      <c r="E6" s="69" t="s">
        <v>80</v>
      </c>
      <c r="F6" s="20">
        <v>2</v>
      </c>
      <c r="G6" s="21" t="s">
        <v>8</v>
      </c>
      <c r="H6" s="21"/>
      <c r="I6" s="21"/>
      <c r="J6" s="5"/>
      <c r="K6" s="4" cm="1">
        <f t="array" ref="K6">_xlfn.IFS(AND(G6="fac",F6=1),H6,AND(G6="fac",F6=4),I6,AND(G6="fac",F6=5),J6,OR(G6&lt;&gt;"fac",F6=2,F6=3),0)</f>
        <v>0</v>
      </c>
    </row>
    <row r="7" spans="1:11" ht="60" customHeight="1" x14ac:dyDescent="0.3">
      <c r="A7" s="22">
        <v>4</v>
      </c>
      <c r="B7" s="9" t="s">
        <v>37</v>
      </c>
      <c r="C7" s="23"/>
      <c r="D7" s="53"/>
      <c r="E7" s="73" t="s">
        <v>53</v>
      </c>
      <c r="F7" s="20">
        <v>2</v>
      </c>
      <c r="G7" s="21" t="s">
        <v>7</v>
      </c>
      <c r="H7" s="21">
        <v>1</v>
      </c>
      <c r="I7" s="21"/>
      <c r="J7" s="5"/>
      <c r="K7" s="4" cm="1">
        <f t="array" ref="K7">_xlfn.IFS(AND(G7="fac",F7=1),H7,AND(G7="fac",F7=4),I7,AND(G7="fac",F7=5),J7,OR(G7&lt;&gt;"fac",F7=2,F7=3),0)</f>
        <v>0</v>
      </c>
    </row>
    <row r="8" spans="1:11" ht="80.099999999999994" customHeight="1" x14ac:dyDescent="0.3">
      <c r="A8" s="22">
        <v>5</v>
      </c>
      <c r="B8" s="9" t="s">
        <v>131</v>
      </c>
      <c r="C8" s="23"/>
      <c r="D8" s="53"/>
      <c r="E8" s="73" t="s">
        <v>54</v>
      </c>
      <c r="F8" s="20">
        <v>2</v>
      </c>
      <c r="G8" s="21" t="s">
        <v>7</v>
      </c>
      <c r="H8" s="21">
        <v>1</v>
      </c>
      <c r="I8" s="21"/>
      <c r="J8" s="5"/>
      <c r="K8" s="4" cm="1">
        <f t="array" ref="K8">_xlfn.IFS(AND(G8="fac",F8=1),H8,AND(G8="fac",F8=4),I8,AND(G8="fac",F8=5),J8,OR(G8&lt;&gt;"fac",F8=2,F8=3),0)</f>
        <v>0</v>
      </c>
    </row>
    <row r="9" spans="1:11" ht="60" customHeight="1" x14ac:dyDescent="0.3">
      <c r="A9" s="22">
        <v>6</v>
      </c>
      <c r="B9" s="9" t="s">
        <v>96</v>
      </c>
      <c r="C9" s="23"/>
      <c r="D9" s="53"/>
      <c r="E9" s="73" t="s">
        <v>69</v>
      </c>
      <c r="F9" s="20">
        <v>2</v>
      </c>
      <c r="G9" s="21" t="s">
        <v>7</v>
      </c>
      <c r="H9" s="21">
        <v>1</v>
      </c>
      <c r="I9" s="21"/>
      <c r="J9" s="5"/>
      <c r="K9" s="4" cm="1">
        <f t="array" ref="K9">_xlfn.IFS(AND(G9="fac",F9=1),H9,AND(G9="fac",F9=4),I9,AND(G9="fac",F9=5),J9,OR(G9&lt;&gt;"fac",F9=2,F9=3),0)</f>
        <v>0</v>
      </c>
    </row>
    <row r="10" spans="1:11" ht="60" customHeight="1" x14ac:dyDescent="0.3">
      <c r="A10" s="22">
        <v>7</v>
      </c>
      <c r="B10" s="10" t="s">
        <v>132</v>
      </c>
      <c r="C10" s="23"/>
      <c r="D10" s="53"/>
      <c r="E10" s="73" t="s">
        <v>81</v>
      </c>
      <c r="F10" s="20">
        <v>2</v>
      </c>
      <c r="G10" s="21" t="s">
        <v>7</v>
      </c>
      <c r="H10" s="21">
        <v>1</v>
      </c>
      <c r="I10" s="21"/>
      <c r="J10" s="5"/>
      <c r="K10" s="4" cm="1">
        <f t="array" ref="K10">_xlfn.IFS(AND(G10="fac",F10=1),H10,AND(G10="fac",F10=4),I10,AND(G10="fac",F10=5),J10,OR(G10&lt;&gt;"fac",F10=2,F10=3),0)</f>
        <v>0</v>
      </c>
    </row>
    <row r="11" spans="1:11" ht="60" customHeight="1" x14ac:dyDescent="0.3">
      <c r="A11" s="22">
        <v>8</v>
      </c>
      <c r="B11" s="10" t="s">
        <v>97</v>
      </c>
      <c r="C11" s="23"/>
      <c r="D11" s="53"/>
      <c r="E11" s="73" t="s">
        <v>54</v>
      </c>
      <c r="F11" s="20">
        <v>2</v>
      </c>
      <c r="G11" s="21" t="s">
        <v>7</v>
      </c>
      <c r="H11" s="21">
        <v>1</v>
      </c>
      <c r="I11" s="21"/>
      <c r="J11" s="5"/>
      <c r="K11" s="4" cm="1">
        <f t="array" ref="K11">_xlfn.IFS(AND(G11="fac",F11=1),H11,AND(G11="fac",F11=4),I11,AND(G11="fac",F11=5),J11,OR(G11&lt;&gt;"fac",F11=2,F11=3),0)</f>
        <v>0</v>
      </c>
    </row>
    <row r="12" spans="1:11" ht="84.95" customHeight="1" x14ac:dyDescent="0.3">
      <c r="A12" s="22">
        <v>9</v>
      </c>
      <c r="B12" s="9" t="s">
        <v>144</v>
      </c>
      <c r="C12" s="23"/>
      <c r="D12" s="53"/>
      <c r="E12" s="73" t="s">
        <v>82</v>
      </c>
      <c r="F12" s="20">
        <v>2</v>
      </c>
      <c r="G12" s="21" t="s">
        <v>7</v>
      </c>
      <c r="H12" s="21">
        <v>1</v>
      </c>
      <c r="I12" s="21"/>
      <c r="J12" s="5"/>
      <c r="K12" s="4" cm="1">
        <f t="array" ref="K12">_xlfn.IFS(AND(G12="fac",F12=1),H12,AND(G12="fac",F12=4),I12,AND(G12="fac",F12=5),J12,OR(G12&lt;&gt;"fac",F12=2,F12=3),0)</f>
        <v>0</v>
      </c>
    </row>
    <row r="13" spans="1:11" ht="60" customHeight="1" x14ac:dyDescent="0.3">
      <c r="A13" s="22">
        <v>10</v>
      </c>
      <c r="B13" s="10" t="s">
        <v>98</v>
      </c>
      <c r="C13" s="23"/>
      <c r="D13" s="53"/>
      <c r="E13" s="73" t="s">
        <v>55</v>
      </c>
      <c r="F13" s="20">
        <v>2</v>
      </c>
      <c r="G13" s="21" t="s">
        <v>7</v>
      </c>
      <c r="H13" s="21">
        <v>1</v>
      </c>
      <c r="I13" s="21"/>
      <c r="J13" s="5"/>
      <c r="K13" s="4" cm="1">
        <f t="array" ref="K13">_xlfn.IFS(AND(G13="fac",F13=1),H13,AND(G13="fac",F13=4),I13,AND(G13="fac",F13=5),J13,OR(G13&lt;&gt;"fac",F13=2,F13=3),0)</f>
        <v>0</v>
      </c>
    </row>
    <row r="14" spans="1:11" ht="60" customHeight="1" x14ac:dyDescent="0.3">
      <c r="A14" s="22">
        <v>11</v>
      </c>
      <c r="B14" s="9" t="s">
        <v>99</v>
      </c>
      <c r="C14" s="23"/>
      <c r="D14" s="53"/>
      <c r="E14" s="73" t="s">
        <v>83</v>
      </c>
      <c r="F14" s="20">
        <v>2</v>
      </c>
      <c r="G14" s="21" t="s">
        <v>7</v>
      </c>
      <c r="H14" s="21">
        <v>1</v>
      </c>
      <c r="I14" s="21"/>
      <c r="J14" s="5"/>
      <c r="K14" s="4" cm="1">
        <f t="array" ref="K14">_xlfn.IFS(AND(G14="fac",F14=1),H14,AND(G14="fac",F14=4),I14,AND(G14="fac",F14=5),J14,OR(G14&lt;&gt;"fac",F14=2,F14=3),0)</f>
        <v>0</v>
      </c>
    </row>
    <row r="15" spans="1:11" ht="105" customHeight="1" x14ac:dyDescent="0.3">
      <c r="A15" s="22">
        <v>12</v>
      </c>
      <c r="B15" s="10" t="s">
        <v>143</v>
      </c>
      <c r="C15" s="111"/>
      <c r="D15" s="53"/>
      <c r="E15" s="73" t="s">
        <v>84</v>
      </c>
      <c r="F15" s="20">
        <v>2</v>
      </c>
      <c r="G15" s="21" t="s">
        <v>7</v>
      </c>
      <c r="H15" s="21">
        <v>1</v>
      </c>
      <c r="I15" s="21"/>
      <c r="J15" s="5"/>
      <c r="K15" s="4" cm="1">
        <f t="array" ref="K15">_xlfn.IFS(AND(G15="fac",F15=1),H15,AND(G15="fac",F15=4),I15,AND(G15="fac",F15=5),J15,OR(G15&lt;&gt;"fac",F15=2,F15=3),0)</f>
        <v>0</v>
      </c>
    </row>
    <row r="16" spans="1:11" ht="105" customHeight="1" x14ac:dyDescent="0.3">
      <c r="A16" s="22">
        <v>13</v>
      </c>
      <c r="B16" s="10" t="s">
        <v>133</v>
      </c>
      <c r="C16" s="23"/>
      <c r="D16" s="53"/>
      <c r="E16" s="73" t="s">
        <v>55</v>
      </c>
      <c r="F16" s="20">
        <v>2</v>
      </c>
      <c r="G16" s="21" t="s">
        <v>7</v>
      </c>
      <c r="H16" s="21">
        <v>1</v>
      </c>
      <c r="I16" s="21"/>
      <c r="J16" s="5"/>
      <c r="K16" s="4" cm="1">
        <f t="array" ref="K16">_xlfn.IFS(AND(G16="fac",F16=1),H16,AND(G16="fac",F16=4),I16,AND(G16="fac",F16=5),J16,OR(G16&lt;&gt;"fac",F16=2,F16=3),0)</f>
        <v>0</v>
      </c>
    </row>
    <row r="17" spans="1:11" ht="90" customHeight="1" x14ac:dyDescent="0.3">
      <c r="A17" s="22">
        <v>14</v>
      </c>
      <c r="B17" s="10" t="s">
        <v>142</v>
      </c>
      <c r="C17" s="23"/>
      <c r="D17" s="53"/>
      <c r="E17" s="73" t="s">
        <v>55</v>
      </c>
      <c r="F17" s="20">
        <v>2</v>
      </c>
      <c r="G17" s="21" t="s">
        <v>7</v>
      </c>
      <c r="H17" s="21">
        <v>1</v>
      </c>
      <c r="I17" s="21"/>
      <c r="J17" s="5"/>
      <c r="K17" s="4" cm="1">
        <f t="array" ref="K17">_xlfn.IFS(AND(G17="fac",F17=1),H17,AND(G17="fac",F17=4),I17,AND(G17="fac",F17=5),J17,OR(G17&lt;&gt;"fac",F17=2,F17=3),0)</f>
        <v>0</v>
      </c>
    </row>
    <row r="18" spans="1:11" ht="129.94999999999999" customHeight="1" x14ac:dyDescent="0.3">
      <c r="A18" s="22">
        <v>15</v>
      </c>
      <c r="B18" s="9" t="s">
        <v>141</v>
      </c>
      <c r="C18" s="23"/>
      <c r="D18" s="53"/>
      <c r="E18" s="73" t="s">
        <v>85</v>
      </c>
      <c r="F18" s="20">
        <v>2</v>
      </c>
      <c r="G18" s="21" t="s">
        <v>7</v>
      </c>
      <c r="H18" s="21">
        <v>1</v>
      </c>
      <c r="I18" s="21"/>
      <c r="J18" s="5"/>
      <c r="K18" s="4" cm="1">
        <f t="array" ref="K18">_xlfn.IFS(AND(G18="fac",F18=1),H18,AND(G18="fac",F18=4),I18,AND(G18="fac",F18=5),J18,OR(G18&lt;&gt;"fac",F18=2,F18=3),0)</f>
        <v>0</v>
      </c>
    </row>
    <row r="19" spans="1:11" ht="35.1" customHeight="1" x14ac:dyDescent="0.3">
      <c r="A19" s="13"/>
      <c r="B19" s="14" t="s">
        <v>38</v>
      </c>
      <c r="C19" s="13"/>
      <c r="D19" s="51"/>
      <c r="E19" s="74"/>
      <c r="F19" s="20"/>
      <c r="G19" s="21"/>
      <c r="H19" s="21"/>
      <c r="I19" s="21"/>
      <c r="J19" s="5"/>
      <c r="K19" s="4"/>
    </row>
    <row r="20" spans="1:11" ht="105" customHeight="1" x14ac:dyDescent="0.3">
      <c r="A20" s="22">
        <v>16</v>
      </c>
      <c r="B20" s="10" t="s">
        <v>140</v>
      </c>
      <c r="C20" s="23"/>
      <c r="D20" s="53"/>
      <c r="E20" s="73" t="s">
        <v>86</v>
      </c>
      <c r="F20" s="20">
        <v>2</v>
      </c>
      <c r="G20" s="21" t="s">
        <v>7</v>
      </c>
      <c r="H20" s="21">
        <v>1</v>
      </c>
      <c r="I20" s="21"/>
      <c r="J20" s="5"/>
      <c r="K20" s="4" cm="1">
        <f t="array" ref="K20">_xlfn.IFS(AND(G20="fac",F20=1),H20,AND(G20="fac",F20=4),I20,AND(G20="fac",F20=5),J20,OR(G20&lt;&gt;"fac",F20=2,F20=3),0)</f>
        <v>0</v>
      </c>
    </row>
    <row r="21" spans="1:11" ht="69.95" customHeight="1" x14ac:dyDescent="0.3">
      <c r="A21" s="22">
        <v>17</v>
      </c>
      <c r="B21" s="10" t="s">
        <v>134</v>
      </c>
      <c r="C21" s="23"/>
      <c r="D21" s="53"/>
      <c r="E21" s="73" t="s">
        <v>54</v>
      </c>
      <c r="F21" s="20">
        <v>2</v>
      </c>
      <c r="G21" s="21" t="s">
        <v>7</v>
      </c>
      <c r="H21" s="24">
        <v>1</v>
      </c>
      <c r="I21" s="24"/>
      <c r="J21" s="7"/>
      <c r="K21" s="4" cm="1">
        <f t="array" ref="K21">_xlfn.IFS(AND(G21="fac",F21=1),H21,AND(G21="fac",F21=4),I21,AND(G21="fac",F21=5),J21,OR(G21&lt;&gt;"fac",F21=2,F21=3),0)</f>
        <v>0</v>
      </c>
    </row>
    <row r="22" spans="1:11" ht="60" customHeight="1" x14ac:dyDescent="0.3">
      <c r="A22" s="22">
        <v>18</v>
      </c>
      <c r="B22" s="9" t="s">
        <v>135</v>
      </c>
      <c r="C22" s="23"/>
      <c r="D22" s="53"/>
      <c r="E22" s="73" t="s">
        <v>87</v>
      </c>
      <c r="F22" s="20">
        <v>2</v>
      </c>
      <c r="G22" s="21" t="s">
        <v>7</v>
      </c>
      <c r="H22" s="24">
        <v>1</v>
      </c>
      <c r="I22" s="24"/>
      <c r="J22" s="7"/>
      <c r="K22" s="4" cm="1">
        <f t="array" ref="K22">_xlfn.IFS(AND(G22="fac",F22=1),H22,AND(G22="fac",F22=4),I22,AND(G22="fac",F22=5),J22,OR(G22&lt;&gt;"fac",F22=2,F22=3),0)</f>
        <v>0</v>
      </c>
    </row>
    <row r="23" spans="1:11" ht="84.95" customHeight="1" x14ac:dyDescent="0.3">
      <c r="A23" s="22">
        <v>19</v>
      </c>
      <c r="B23" s="9" t="s">
        <v>139</v>
      </c>
      <c r="C23" s="23"/>
      <c r="D23" s="53"/>
      <c r="E23" s="75" t="s">
        <v>86</v>
      </c>
      <c r="F23" s="20">
        <v>2</v>
      </c>
      <c r="G23" s="21" t="s">
        <v>7</v>
      </c>
      <c r="H23" s="21">
        <v>1</v>
      </c>
      <c r="I23" s="21"/>
      <c r="J23" s="5"/>
      <c r="K23" s="4" cm="1">
        <f t="array" ref="K23">_xlfn.IFS(AND(G23="fac",F23=1),H23,AND(G23="fac",F23=4),I23,AND(G23="fac",F23=5),J23,OR(G23&lt;&gt;"fac",F23=2,F23=3),0)</f>
        <v>0</v>
      </c>
    </row>
    <row r="24" spans="1:11" ht="120" customHeight="1" x14ac:dyDescent="0.3">
      <c r="A24" s="22">
        <v>20</v>
      </c>
      <c r="B24" s="9" t="s">
        <v>136</v>
      </c>
      <c r="C24" s="23"/>
      <c r="D24" s="53"/>
      <c r="E24" s="73" t="s">
        <v>86</v>
      </c>
      <c r="F24" s="20">
        <v>2</v>
      </c>
      <c r="G24" s="21" t="s">
        <v>7</v>
      </c>
      <c r="H24" s="21">
        <v>1</v>
      </c>
      <c r="I24" s="21"/>
      <c r="J24" s="5"/>
      <c r="K24" s="4" cm="1">
        <f t="array" ref="K24">_xlfn.IFS(AND(G24="fac",F24=1),H24,AND(G24="fac",F24=4),I24,AND(G24="fac",F24=5),J24,OR(G24&lt;&gt;"fac",F24=2,F24=3),0)</f>
        <v>0</v>
      </c>
    </row>
    <row r="25" spans="1:11" ht="69.95" customHeight="1" x14ac:dyDescent="0.3">
      <c r="A25" s="22">
        <v>21</v>
      </c>
      <c r="B25" s="10" t="s">
        <v>39</v>
      </c>
      <c r="C25" s="23"/>
      <c r="D25" s="53"/>
      <c r="E25" s="73" t="s">
        <v>86</v>
      </c>
      <c r="F25" s="20">
        <v>2</v>
      </c>
      <c r="G25" s="21" t="s">
        <v>7</v>
      </c>
      <c r="H25" s="21">
        <v>1</v>
      </c>
      <c r="I25" s="21"/>
      <c r="J25" s="5"/>
      <c r="K25" s="4" cm="1">
        <f t="array" ref="K25">_xlfn.IFS(AND(G25="fac",F25=1),H25,AND(G25="fac",F25=4),I25,AND(G25="fac",F25=5),J25,OR(G25&lt;&gt;"fac",F25=2,F25=3),0)</f>
        <v>0</v>
      </c>
    </row>
    <row r="26" spans="1:11" ht="114.95" customHeight="1" x14ac:dyDescent="0.3">
      <c r="A26" s="22">
        <v>22</v>
      </c>
      <c r="B26" s="9" t="s">
        <v>40</v>
      </c>
      <c r="C26" s="23"/>
      <c r="D26" s="53"/>
      <c r="E26" s="73" t="s">
        <v>86</v>
      </c>
      <c r="F26" s="20">
        <v>2</v>
      </c>
      <c r="G26" s="21" t="s">
        <v>7</v>
      </c>
      <c r="H26" s="21">
        <v>1</v>
      </c>
      <c r="I26" s="21"/>
      <c r="J26" s="5"/>
      <c r="K26" s="4" cm="1">
        <f t="array" ref="K26">_xlfn.IFS(AND(G26="fac",F26=1),H26,AND(G26="fac",F26=4),I26,AND(G26="fac",F26=5),J26,OR(G26&lt;&gt;"fac",F26=2,F26=3),0)</f>
        <v>0</v>
      </c>
    </row>
    <row r="27" spans="1:11" ht="129.94999999999999" customHeight="1" x14ac:dyDescent="0.3">
      <c r="A27" s="22">
        <v>23</v>
      </c>
      <c r="B27" s="9" t="s">
        <v>94</v>
      </c>
      <c r="C27" s="23"/>
      <c r="D27" s="53"/>
      <c r="E27" s="73" t="s">
        <v>56</v>
      </c>
      <c r="F27" s="20">
        <v>2</v>
      </c>
      <c r="G27" s="21" t="s">
        <v>7</v>
      </c>
      <c r="H27" s="21">
        <v>1</v>
      </c>
      <c r="I27" s="21"/>
      <c r="J27" s="5"/>
      <c r="K27" s="4" cm="1">
        <f t="array" ref="K27">_xlfn.IFS(AND(G27="fac",F27=1),H27,AND(G27="fac",F27=4),I27,AND(G27="fac",F27=5),J27,OR(G27&lt;&gt;"fac",F27=2,F27=3),0)</f>
        <v>0</v>
      </c>
    </row>
    <row r="28" spans="1:11" ht="35.1" customHeight="1" x14ac:dyDescent="0.3">
      <c r="A28" s="12"/>
      <c r="B28" s="14" t="s">
        <v>9</v>
      </c>
      <c r="C28" s="13"/>
      <c r="D28" s="51"/>
      <c r="E28" s="74"/>
      <c r="F28" s="20"/>
      <c r="G28" s="21"/>
      <c r="H28" s="21"/>
      <c r="I28" s="21"/>
      <c r="J28" s="5"/>
      <c r="K28" s="4"/>
    </row>
    <row r="29" spans="1:11" ht="60" customHeight="1" x14ac:dyDescent="0.3">
      <c r="A29" s="64"/>
      <c r="B29" s="63" t="s">
        <v>100</v>
      </c>
      <c r="C29" s="61"/>
      <c r="D29" s="62"/>
      <c r="E29" s="76" t="s">
        <v>57</v>
      </c>
      <c r="F29" s="20">
        <v>2</v>
      </c>
      <c r="G29" s="21" t="s">
        <v>8</v>
      </c>
      <c r="H29" s="21"/>
      <c r="I29" s="21"/>
      <c r="J29" s="5"/>
      <c r="K29" s="4" cm="1">
        <f t="array" ref="K29">_xlfn.IFS(AND(G29="fac",F29=1),H29,AND(G29="fac",F29=4),I29,AND(G29="fac",F29=5),J29,OR(G29&lt;&gt;"fac",F29=2,F29=3),0)</f>
        <v>0</v>
      </c>
    </row>
    <row r="30" spans="1:11" ht="105" customHeight="1" x14ac:dyDescent="0.3">
      <c r="A30" s="22">
        <v>25</v>
      </c>
      <c r="B30" s="9" t="s">
        <v>138</v>
      </c>
      <c r="C30" s="23"/>
      <c r="D30" s="53"/>
      <c r="E30" s="73" t="s">
        <v>58</v>
      </c>
      <c r="F30" s="20">
        <v>2</v>
      </c>
      <c r="G30" s="21" t="s">
        <v>7</v>
      </c>
      <c r="H30" s="21">
        <v>1</v>
      </c>
      <c r="I30" s="21"/>
      <c r="J30" s="5"/>
      <c r="K30" s="4" cm="1">
        <f t="array" ref="K30">_xlfn.IFS(AND(G30="fac",F30=1),H30,AND(G30="fac",F30=4),I30,AND(G30="fac",F30=5),J30,OR(G30&lt;&gt;"fac",F30=2,F30=3),0)</f>
        <v>0</v>
      </c>
    </row>
    <row r="31" spans="1:11" ht="60" customHeight="1" x14ac:dyDescent="0.3">
      <c r="A31" s="22">
        <v>26</v>
      </c>
      <c r="B31" s="9" t="s">
        <v>101</v>
      </c>
      <c r="C31" s="23"/>
      <c r="D31" s="53"/>
      <c r="E31" s="73" t="s">
        <v>59</v>
      </c>
      <c r="F31" s="20">
        <v>2</v>
      </c>
      <c r="G31" s="21" t="s">
        <v>7</v>
      </c>
      <c r="H31" s="21">
        <v>1</v>
      </c>
      <c r="I31" s="21"/>
      <c r="J31" s="5"/>
      <c r="K31" s="4" cm="1">
        <f t="array" ref="K31">_xlfn.IFS(AND(G31="fac",F31=1),H31,AND(G31="fac",F31=4),I31,AND(G31="fac",F31=5),J31,OR(G31&lt;&gt;"fac",F31=2,F31=3),0)</f>
        <v>0</v>
      </c>
    </row>
    <row r="32" spans="1:11" ht="105" customHeight="1" x14ac:dyDescent="0.3">
      <c r="A32" s="22">
        <v>27</v>
      </c>
      <c r="B32" s="10" t="s">
        <v>137</v>
      </c>
      <c r="C32" s="23"/>
      <c r="D32" s="53"/>
      <c r="E32" s="73" t="s">
        <v>70</v>
      </c>
      <c r="F32" s="20">
        <v>2</v>
      </c>
      <c r="G32" s="21" t="s">
        <v>7</v>
      </c>
      <c r="H32" s="21">
        <v>1</v>
      </c>
      <c r="I32" s="21"/>
      <c r="J32" s="5"/>
      <c r="K32" s="4" cm="1">
        <f t="array" ref="K32">_xlfn.IFS(AND(G32="fac",F32=1),H32,AND(G32="fac",F32=4),I32,AND(G32="fac",F32=5),J32,OR(G32&lt;&gt;"fac",F32=2,F32=3),0)</f>
        <v>0</v>
      </c>
    </row>
    <row r="33" spans="1:11" ht="50.1" customHeight="1" x14ac:dyDescent="0.3">
      <c r="A33" s="22">
        <v>28</v>
      </c>
      <c r="B33" s="10" t="s">
        <v>102</v>
      </c>
      <c r="C33" s="23"/>
      <c r="D33" s="53"/>
      <c r="E33" s="73" t="s">
        <v>60</v>
      </c>
      <c r="F33" s="20">
        <v>2</v>
      </c>
      <c r="G33" s="21" t="s">
        <v>7</v>
      </c>
      <c r="H33" s="21">
        <v>1</v>
      </c>
      <c r="I33" s="21"/>
      <c r="J33" s="5"/>
      <c r="K33" s="4" cm="1">
        <f t="array" ref="K33">_xlfn.IFS(AND(G33="fac",F33=1),H33,AND(G33="fac",F33=4),I33,AND(G33="fac",F33=5),J33,OR(G33&lt;&gt;"fac",F33=2,F33=3),0)</f>
        <v>0</v>
      </c>
    </row>
    <row r="34" spans="1:11" ht="60" customHeight="1" x14ac:dyDescent="0.3">
      <c r="A34" s="22">
        <v>29</v>
      </c>
      <c r="B34" s="9" t="s">
        <v>103</v>
      </c>
      <c r="C34" s="23"/>
      <c r="D34" s="53"/>
      <c r="E34" s="73" t="s">
        <v>61</v>
      </c>
      <c r="F34" s="20">
        <v>2</v>
      </c>
      <c r="G34" s="21" t="s">
        <v>7</v>
      </c>
      <c r="H34" s="21">
        <v>1</v>
      </c>
      <c r="I34" s="21"/>
      <c r="J34" s="5"/>
      <c r="K34" s="4" cm="1">
        <f t="array" ref="K34">_xlfn.IFS(AND(G34="fac",F34=1),H34,AND(G34="fac",F34=4),I34,AND(G34="fac",F34=5),J34,OR(G34&lt;&gt;"fac",F34=2,F34=3),0)</f>
        <v>0</v>
      </c>
    </row>
    <row r="35" spans="1:11" ht="105" customHeight="1" x14ac:dyDescent="0.3">
      <c r="A35" s="22">
        <v>30</v>
      </c>
      <c r="B35" s="9" t="s">
        <v>145</v>
      </c>
      <c r="C35" s="23"/>
      <c r="D35" s="53"/>
      <c r="E35" s="73" t="s">
        <v>55</v>
      </c>
      <c r="F35" s="20">
        <v>2</v>
      </c>
      <c r="G35" s="21" t="s">
        <v>7</v>
      </c>
      <c r="H35" s="21">
        <v>1</v>
      </c>
      <c r="I35" s="21"/>
      <c r="J35" s="5"/>
      <c r="K35" s="4" cm="1">
        <f t="array" ref="K35">_xlfn.IFS(AND(G35="fac",F35=1),H35,AND(G35="fac",F35=4),I35,AND(G35="fac",F35=5),J35,OR(G35&lt;&gt;"fac",F35=2,F35=3),0)</f>
        <v>0</v>
      </c>
    </row>
    <row r="36" spans="1:11" ht="35.1" customHeight="1" x14ac:dyDescent="0.3">
      <c r="A36" s="13"/>
      <c r="B36" s="14" t="s">
        <v>41</v>
      </c>
      <c r="C36" s="13"/>
      <c r="D36" s="51"/>
      <c r="E36" s="74"/>
      <c r="F36" s="20"/>
      <c r="G36" s="21"/>
      <c r="H36" s="21"/>
      <c r="I36" s="21"/>
      <c r="J36" s="5"/>
      <c r="K36" s="4"/>
    </row>
    <row r="37" spans="1:11" ht="80.099999999999994" customHeight="1" x14ac:dyDescent="0.3">
      <c r="A37" s="22"/>
      <c r="B37" s="81" t="s">
        <v>42</v>
      </c>
      <c r="C37" s="23"/>
      <c r="D37" s="53"/>
      <c r="E37" s="73"/>
      <c r="F37" s="20"/>
      <c r="G37" s="21"/>
      <c r="H37" s="21"/>
      <c r="I37" s="21"/>
      <c r="J37" s="5"/>
      <c r="K37" s="4"/>
    </row>
    <row r="38" spans="1:11" ht="60" customHeight="1" thickBot="1" x14ac:dyDescent="0.35">
      <c r="A38" s="89"/>
      <c r="B38" s="90" t="s">
        <v>95</v>
      </c>
      <c r="C38" s="92"/>
      <c r="D38" s="93"/>
      <c r="E38" s="94" t="s">
        <v>68</v>
      </c>
      <c r="F38" s="20">
        <v>2</v>
      </c>
      <c r="G38" s="21" t="s">
        <v>8</v>
      </c>
      <c r="H38" s="21"/>
      <c r="I38" s="21"/>
      <c r="J38" s="5"/>
      <c r="K38" s="4" cm="1">
        <f t="array" ref="K38">_xlfn.IFS(AND(G38="fac",F38=1),H38,AND(G38="fac",F38=4),I38,AND(G38="fac",F38=5),J38,OR(G38&lt;&gt;"fac",F38=2,F38=3),0)</f>
        <v>0</v>
      </c>
    </row>
    <row r="39" spans="1:11" ht="50.1" customHeight="1" x14ac:dyDescent="0.3">
      <c r="A39" s="116" t="s">
        <v>105</v>
      </c>
      <c r="B39" s="117"/>
      <c r="C39" s="97"/>
      <c r="D39" s="98"/>
      <c r="E39" s="99"/>
      <c r="F39" s="20"/>
      <c r="G39" s="21"/>
      <c r="H39" s="21"/>
      <c r="I39" s="21"/>
      <c r="J39" s="5"/>
      <c r="K39" s="4"/>
    </row>
    <row r="40" spans="1:11" ht="90" customHeight="1" x14ac:dyDescent="0.3">
      <c r="A40" s="87"/>
      <c r="B40" s="96" t="s">
        <v>106</v>
      </c>
      <c r="C40" s="61"/>
      <c r="D40" s="65"/>
      <c r="E40" s="100" t="s">
        <v>71</v>
      </c>
      <c r="F40" s="20">
        <v>2</v>
      </c>
      <c r="G40" s="21" t="s">
        <v>8</v>
      </c>
      <c r="H40" s="21"/>
      <c r="I40" s="21"/>
      <c r="J40" s="5"/>
      <c r="K40" s="4" cm="1">
        <f t="array" ref="K40">_xlfn.IFS(AND(G40="fac",F40=1),H40,AND(G40="fac",F40=4),I40,AND(G40="fac",F40=5),J40,OR(G40&lt;&gt;"fac",F40=2,F40=3),0)</f>
        <v>0</v>
      </c>
    </row>
    <row r="41" spans="1:11" ht="60" customHeight="1" thickBot="1" x14ac:dyDescent="0.35">
      <c r="A41" s="104"/>
      <c r="B41" s="105" t="s">
        <v>107</v>
      </c>
      <c r="C41" s="92"/>
      <c r="D41" s="106"/>
      <c r="E41" s="107"/>
      <c r="F41" s="20">
        <v>2</v>
      </c>
      <c r="G41" s="21" t="s">
        <v>8</v>
      </c>
      <c r="H41" s="21"/>
      <c r="I41" s="21"/>
      <c r="J41" s="5"/>
      <c r="K41" s="4" cm="1">
        <f t="array" ref="K41">_xlfn.IFS(AND(G41="fac",F41=1),H41,AND(G41="fac",F41=4),I41,AND(G41="fac",F41=5),J41,OR(G41&lt;&gt;"fac",F41=2,F41=3),0)</f>
        <v>0</v>
      </c>
    </row>
    <row r="42" spans="1:11" ht="50.1" customHeight="1" x14ac:dyDescent="0.3">
      <c r="A42" s="116" t="s">
        <v>104</v>
      </c>
      <c r="B42" s="117"/>
      <c r="C42" s="97"/>
      <c r="D42" s="109"/>
      <c r="E42" s="99"/>
      <c r="F42" s="20"/>
      <c r="G42" s="21"/>
      <c r="H42" s="21"/>
      <c r="I42" s="21"/>
      <c r="J42" s="5"/>
      <c r="K42" s="4"/>
    </row>
    <row r="43" spans="1:11" ht="60" customHeight="1" x14ac:dyDescent="0.3">
      <c r="A43" s="87"/>
      <c r="B43" s="96" t="s">
        <v>146</v>
      </c>
      <c r="C43" s="61"/>
      <c r="D43" s="66"/>
      <c r="E43" s="100" t="s">
        <v>62</v>
      </c>
      <c r="F43" s="20">
        <v>2</v>
      </c>
      <c r="G43" s="21" t="s">
        <v>8</v>
      </c>
      <c r="H43" s="21"/>
      <c r="I43" s="21"/>
      <c r="J43" s="5"/>
      <c r="K43" s="4" cm="1">
        <f t="array" ref="K43">_xlfn.IFS(AND(G43="fac",F43=1),H43,AND(G43="fac",F43=4),I43,AND(G43="fac",F43=5),J43,OR(G43&lt;&gt;"fac",F43=2,F43=3),0)</f>
        <v>0</v>
      </c>
    </row>
    <row r="44" spans="1:11" ht="60" customHeight="1" thickBot="1" x14ac:dyDescent="0.35">
      <c r="A44" s="88"/>
      <c r="B44" s="101" t="s">
        <v>108</v>
      </c>
      <c r="C44" s="102"/>
      <c r="D44" s="110"/>
      <c r="E44" s="103"/>
      <c r="F44" s="20">
        <v>2</v>
      </c>
      <c r="G44" s="21" t="s">
        <v>8</v>
      </c>
      <c r="H44" s="21"/>
      <c r="I44" s="21"/>
      <c r="J44" s="5"/>
      <c r="K44" s="4" cm="1">
        <f t="array" ref="K44">_xlfn.IFS(AND(G44="fac",F44=1),H44,AND(G44="fac",F44=4),I44,AND(G44="fac",F44=5),J44,OR(G44&lt;&gt;"fac",F44=2,F44=3),0)</f>
        <v>0</v>
      </c>
    </row>
    <row r="45" spans="1:11" ht="105" customHeight="1" x14ac:dyDescent="0.3">
      <c r="A45" s="85"/>
      <c r="B45" s="86" t="s">
        <v>147</v>
      </c>
      <c r="C45" s="108"/>
      <c r="D45" s="86"/>
      <c r="E45" s="95" t="s">
        <v>72</v>
      </c>
      <c r="F45" s="20">
        <v>2</v>
      </c>
      <c r="G45" s="21" t="s">
        <v>8</v>
      </c>
      <c r="H45" s="21"/>
      <c r="I45" s="21"/>
      <c r="J45" s="5"/>
      <c r="K45" s="4" cm="1">
        <f t="array" ref="K45">_xlfn.IFS(AND(G45="fac",F45=1),H45,AND(G45="fac",F45=4),I45,AND(G45="fac",F45=5),J45,OR(G45&lt;&gt;"fac",F45=2,F45=3),0)</f>
        <v>0</v>
      </c>
    </row>
    <row r="46" spans="1:11" ht="60" customHeight="1" x14ac:dyDescent="0.3">
      <c r="A46" s="67"/>
      <c r="B46" s="63" t="s">
        <v>109</v>
      </c>
      <c r="C46" s="61"/>
      <c r="D46" s="63"/>
      <c r="E46" s="69" t="s">
        <v>77</v>
      </c>
      <c r="F46" s="20">
        <v>2</v>
      </c>
      <c r="G46" s="21" t="s">
        <v>8</v>
      </c>
      <c r="H46" s="21"/>
      <c r="I46" s="21"/>
      <c r="J46" s="5"/>
      <c r="K46" s="4" cm="1">
        <f t="array" ref="K46">_xlfn.IFS(AND(G46="fac",F46=1),H46,AND(G46="fac",F46=4),I46,AND(G46="fac",F46=5),J46,OR(G46&lt;&gt;"fac",F46=2,F46=3),0)</f>
        <v>0</v>
      </c>
    </row>
    <row r="47" spans="1:11" ht="105" customHeight="1" x14ac:dyDescent="0.3">
      <c r="A47" s="56">
        <v>36</v>
      </c>
      <c r="B47" s="58" t="s">
        <v>148</v>
      </c>
      <c r="C47" s="57"/>
      <c r="D47" s="83"/>
      <c r="E47" s="77" t="s">
        <v>62</v>
      </c>
      <c r="F47" s="20">
        <v>2</v>
      </c>
      <c r="G47" s="21" t="s">
        <v>7</v>
      </c>
      <c r="H47" s="21">
        <v>1</v>
      </c>
      <c r="I47" s="21"/>
      <c r="J47" s="5"/>
      <c r="K47" s="4" cm="1">
        <f t="array" ref="K47">_xlfn.IFS(AND(G47="fac",F47=1),H47,AND(G47="fac",F47=4),I47,AND(G47="fac",F47=5),J47,OR(G47&lt;&gt;"fac",F47=2,F47=3),0)</f>
        <v>0</v>
      </c>
    </row>
    <row r="48" spans="1:11" ht="90" customHeight="1" x14ac:dyDescent="0.3">
      <c r="A48" s="22">
        <v>37</v>
      </c>
      <c r="B48" s="9" t="s">
        <v>149</v>
      </c>
      <c r="C48" s="23"/>
      <c r="D48" s="9"/>
      <c r="E48" s="73" t="s">
        <v>62</v>
      </c>
      <c r="F48" s="20">
        <v>2</v>
      </c>
      <c r="G48" s="21" t="s">
        <v>7</v>
      </c>
      <c r="H48" s="21">
        <v>1</v>
      </c>
      <c r="I48" s="21"/>
      <c r="J48" s="5"/>
      <c r="K48" s="4" cm="1">
        <f t="array" ref="K48">_xlfn.IFS(AND(G48="fac",F48=1),H48,AND(G48="fac",F48=4),I48,AND(G48="fac",F48=5),J48,OR(G48&lt;&gt;"fac",F48=2,F48=3),0)</f>
        <v>0</v>
      </c>
    </row>
    <row r="49" spans="1:11" ht="60" customHeight="1" x14ac:dyDescent="0.3">
      <c r="A49" s="22">
        <v>38</v>
      </c>
      <c r="B49" s="10" t="s">
        <v>110</v>
      </c>
      <c r="C49" s="23"/>
      <c r="D49" s="9"/>
      <c r="E49" s="78" t="s">
        <v>88</v>
      </c>
      <c r="F49" s="20">
        <v>2</v>
      </c>
      <c r="G49" s="21" t="s">
        <v>7</v>
      </c>
      <c r="H49" s="21">
        <v>1</v>
      </c>
      <c r="I49" s="21"/>
      <c r="J49" s="5"/>
      <c r="K49" s="4" cm="1">
        <f t="array" ref="K49">_xlfn.IFS(AND(G49="fac",F49=1),H49,AND(G49="fac",F49=4),I49,AND(G49="fac",F49=5),J49,OR(G49&lt;&gt;"fac",F49=2,F49=3),0)</f>
        <v>0</v>
      </c>
    </row>
    <row r="50" spans="1:11" ht="84.95" customHeight="1" x14ac:dyDescent="0.3">
      <c r="A50" s="22">
        <v>39</v>
      </c>
      <c r="B50" s="9" t="s">
        <v>150</v>
      </c>
      <c r="C50" s="23"/>
      <c r="D50" s="9"/>
      <c r="E50" s="73" t="s">
        <v>73</v>
      </c>
      <c r="F50" s="20">
        <v>2</v>
      </c>
      <c r="G50" s="21" t="s">
        <v>7</v>
      </c>
      <c r="H50" s="21">
        <v>1</v>
      </c>
      <c r="I50" s="21"/>
      <c r="J50" s="5"/>
      <c r="K50" s="4" cm="1">
        <f t="array" ref="K50">_xlfn.IFS(AND(G50="fac",F50=1),H50,AND(G50="fac",F50=4),I50,AND(G50="fac",F50=5),J50,OR(G50&lt;&gt;"fac",F50=2,F50=3),0)</f>
        <v>0</v>
      </c>
    </row>
    <row r="51" spans="1:11" ht="114.95" customHeight="1" x14ac:dyDescent="0.3">
      <c r="A51" s="22">
        <v>40</v>
      </c>
      <c r="B51" s="9" t="s">
        <v>111</v>
      </c>
      <c r="C51" s="23"/>
      <c r="D51" s="9"/>
      <c r="E51" s="78" t="s">
        <v>76</v>
      </c>
      <c r="F51" s="20">
        <v>2</v>
      </c>
      <c r="G51" s="21" t="s">
        <v>7</v>
      </c>
      <c r="H51" s="21">
        <v>1</v>
      </c>
      <c r="I51" s="21"/>
      <c r="J51" s="5"/>
      <c r="K51" s="4" cm="1">
        <f t="array" ref="K51">_xlfn.IFS(AND(G51="fac",F51=1),H51,AND(G51="fac",F51=4),I51,AND(G51="fac",F51=5),J51,OR(G51&lt;&gt;"fac",F51=2,F51=3),0)</f>
        <v>0</v>
      </c>
    </row>
    <row r="52" spans="1:11" ht="35.1" customHeight="1" x14ac:dyDescent="0.3">
      <c r="A52" s="13"/>
      <c r="B52" s="14" t="s">
        <v>43</v>
      </c>
      <c r="C52" s="13"/>
      <c r="D52" s="84"/>
      <c r="E52" s="74"/>
      <c r="F52" s="6"/>
      <c r="G52" s="21"/>
      <c r="H52" s="21"/>
      <c r="I52" s="21"/>
      <c r="J52" s="5"/>
      <c r="K52" s="4"/>
    </row>
    <row r="53" spans="1:11" ht="129.94999999999999" customHeight="1" x14ac:dyDescent="0.3">
      <c r="A53" s="64"/>
      <c r="B53" s="63" t="s">
        <v>112</v>
      </c>
      <c r="C53" s="61"/>
      <c r="D53" s="63"/>
      <c r="E53" s="69" t="s">
        <v>89</v>
      </c>
      <c r="F53" s="20">
        <v>2</v>
      </c>
      <c r="G53" s="21" t="s">
        <v>8</v>
      </c>
      <c r="H53" s="21"/>
      <c r="I53" s="21"/>
      <c r="J53" s="5"/>
      <c r="K53" s="4" cm="1">
        <f t="array" ref="K53">_xlfn.IFS(AND(G53="fac",F53=1),H53,AND(G53="fac",F53=4),I53,AND(G53="fac",F53=5),J53,OR(G53&lt;&gt;"fac",F53=2,F53=3),0)</f>
        <v>0</v>
      </c>
    </row>
    <row r="54" spans="1:11" ht="60" customHeight="1" x14ac:dyDescent="0.3">
      <c r="A54" s="64"/>
      <c r="B54" s="60" t="s">
        <v>113</v>
      </c>
      <c r="C54" s="61"/>
      <c r="D54" s="63"/>
      <c r="E54" s="69" t="s">
        <v>90</v>
      </c>
      <c r="F54" s="20">
        <v>2</v>
      </c>
      <c r="G54" s="21" t="s">
        <v>8</v>
      </c>
      <c r="H54" s="21"/>
      <c r="I54" s="21"/>
      <c r="J54" s="5"/>
      <c r="K54" s="4" cm="1">
        <f t="array" ref="K54">_xlfn.IFS(AND(G54="fac",F54=1),H54,AND(G54="fac",F54=4),I54,AND(G54="fac",F54=5),J54,OR(G54&lt;&gt;"fac",F54=2,F54=3),0)</f>
        <v>0</v>
      </c>
    </row>
    <row r="55" spans="1:11" ht="105" customHeight="1" x14ac:dyDescent="0.3">
      <c r="A55" s="64"/>
      <c r="B55" s="63" t="s">
        <v>114</v>
      </c>
      <c r="C55" s="61"/>
      <c r="D55" s="63"/>
      <c r="E55" s="69" t="s">
        <v>90</v>
      </c>
      <c r="F55" s="20">
        <v>2</v>
      </c>
      <c r="G55" s="21" t="s">
        <v>8</v>
      </c>
      <c r="H55" s="21">
        <v>1</v>
      </c>
      <c r="I55" s="21"/>
      <c r="J55" s="5"/>
      <c r="K55" s="4" cm="1">
        <f t="array" ref="K55">_xlfn.IFS(AND(G55="fac",F55=1),H55,AND(G55="fac",F55=4),I55,AND(G55="fac",F55=5),J55,OR(G55&lt;&gt;"fac",F55=2,F55=3),0)</f>
        <v>0</v>
      </c>
    </row>
    <row r="56" spans="1:11" ht="75" customHeight="1" x14ac:dyDescent="0.3">
      <c r="A56" s="22">
        <v>44</v>
      </c>
      <c r="B56" s="9" t="s">
        <v>115</v>
      </c>
      <c r="C56" s="23"/>
      <c r="D56" s="9"/>
      <c r="E56" s="73" t="s">
        <v>54</v>
      </c>
      <c r="F56" s="20">
        <v>2</v>
      </c>
      <c r="G56" s="21" t="s">
        <v>7</v>
      </c>
      <c r="H56" s="21">
        <v>1</v>
      </c>
      <c r="I56" s="21"/>
      <c r="J56" s="5"/>
      <c r="K56" s="4" cm="1">
        <f t="array" ref="K56">_xlfn.IFS(AND(G56="fac",F56=1),H56,AND(G56="fac",F56=4),I56,AND(G56="fac",F56=5),J56,OR(G56&lt;&gt;"fac",F56=2,F56=3),0)</f>
        <v>0</v>
      </c>
    </row>
    <row r="57" spans="1:11" ht="105" customHeight="1" x14ac:dyDescent="0.3">
      <c r="A57" s="22">
        <v>45</v>
      </c>
      <c r="B57" s="9" t="s">
        <v>116</v>
      </c>
      <c r="C57" s="23"/>
      <c r="D57" s="9"/>
      <c r="E57" s="73" t="s">
        <v>90</v>
      </c>
      <c r="F57" s="20">
        <v>2</v>
      </c>
      <c r="G57" s="21" t="s">
        <v>7</v>
      </c>
      <c r="H57" s="21">
        <v>1</v>
      </c>
      <c r="I57" s="21"/>
      <c r="J57" s="5"/>
      <c r="K57" s="4" cm="1">
        <f t="array" ref="K57">_xlfn.IFS(AND(G57="fac",F57=1),H57,AND(G57="fac",F57=4),I57,AND(G57="fac",F57=5),J57,OR(G57&lt;&gt;"fac",F57=2,F57=3),0)</f>
        <v>0</v>
      </c>
    </row>
    <row r="58" spans="1:11" ht="60" customHeight="1" x14ac:dyDescent="0.3">
      <c r="A58" s="22">
        <v>46</v>
      </c>
      <c r="B58" s="9" t="s">
        <v>151</v>
      </c>
      <c r="C58" s="23"/>
      <c r="D58" s="9"/>
      <c r="E58" s="73" t="s">
        <v>91</v>
      </c>
      <c r="F58" s="20">
        <v>2</v>
      </c>
      <c r="G58" s="21" t="s">
        <v>7</v>
      </c>
      <c r="H58" s="21">
        <v>1</v>
      </c>
      <c r="I58" s="21"/>
      <c r="J58" s="5"/>
      <c r="K58" s="4" cm="1">
        <f t="array" ref="K58">_xlfn.IFS(AND(G58="fac",F58=1),H58,AND(G58="fac",F58=4),I58,AND(G58="fac",F58=5),J58,OR(G58&lt;&gt;"fac",F58=2,F58=3),0)</f>
        <v>0</v>
      </c>
    </row>
    <row r="59" spans="1:11" ht="60" customHeight="1" x14ac:dyDescent="0.3">
      <c r="A59" s="22">
        <v>47</v>
      </c>
      <c r="B59" s="10" t="s">
        <v>117</v>
      </c>
      <c r="C59" s="91"/>
      <c r="D59" s="9"/>
      <c r="E59" s="73" t="s">
        <v>92</v>
      </c>
      <c r="F59" s="20">
        <v>2</v>
      </c>
      <c r="G59" s="21" t="s">
        <v>7</v>
      </c>
      <c r="H59" s="21">
        <v>1</v>
      </c>
      <c r="I59" s="21"/>
      <c r="J59" s="5"/>
      <c r="K59" s="4" cm="1">
        <f t="array" ref="K59">_xlfn.IFS(AND(G59="fac",F59=1),H59,AND(G59="fac",F59=4),I59,AND(G59="fac",F59=5),J59,OR(G59&lt;&gt;"fac",F59=2,F59=3),0)</f>
        <v>0</v>
      </c>
    </row>
    <row r="60" spans="1:11" ht="35.1" customHeight="1" x14ac:dyDescent="0.3">
      <c r="A60" s="13"/>
      <c r="B60" s="14" t="s">
        <v>44</v>
      </c>
      <c r="C60" s="13"/>
      <c r="D60" s="84"/>
      <c r="E60" s="74"/>
      <c r="F60" s="6"/>
      <c r="G60" s="21"/>
      <c r="H60" s="21"/>
      <c r="I60" s="21"/>
      <c r="J60" s="5"/>
      <c r="K60" s="4"/>
    </row>
    <row r="61" spans="1:11" ht="120" customHeight="1" x14ac:dyDescent="0.3">
      <c r="A61" s="64"/>
      <c r="B61" s="63" t="s">
        <v>152</v>
      </c>
      <c r="C61" s="61"/>
      <c r="D61" s="63"/>
      <c r="E61" s="69" t="s">
        <v>74</v>
      </c>
      <c r="F61" s="20">
        <v>2</v>
      </c>
      <c r="G61" s="21" t="s">
        <v>8</v>
      </c>
      <c r="H61" s="21"/>
      <c r="I61" s="21"/>
      <c r="J61" s="5"/>
      <c r="K61" s="4" cm="1">
        <f t="array" ref="K61">_xlfn.IFS(AND(G61="fac",F61=1),H61,AND(G61="fac",F61=4),I61,AND(G61="fac",F61=5),J61,OR(G61&lt;&gt;"fac",F61=2,F61=3),0)</f>
        <v>0</v>
      </c>
    </row>
    <row r="62" spans="1:11" ht="75" customHeight="1" x14ac:dyDescent="0.3">
      <c r="A62" s="64"/>
      <c r="B62" s="68" t="s">
        <v>118</v>
      </c>
      <c r="C62" s="61"/>
      <c r="D62" s="63"/>
      <c r="E62" s="69" t="s">
        <v>75</v>
      </c>
      <c r="F62" s="20">
        <v>2</v>
      </c>
      <c r="G62" s="21" t="s">
        <v>8</v>
      </c>
      <c r="H62" s="21"/>
      <c r="I62" s="21"/>
      <c r="J62" s="5"/>
      <c r="K62" s="4" cm="1">
        <f t="array" ref="K62">_xlfn.IFS(AND(G62="fac",F62=1),H62,AND(G62="fac",F62=4),I62,AND(G62="fac",F62=5),J62,OR(G62&lt;&gt;"fac",F62=2,F62=3),0)</f>
        <v>0</v>
      </c>
    </row>
    <row r="63" spans="1:11" ht="60" customHeight="1" x14ac:dyDescent="0.3">
      <c r="A63" s="22">
        <v>50</v>
      </c>
      <c r="B63" s="9" t="s">
        <v>119</v>
      </c>
      <c r="C63" s="23"/>
      <c r="D63" s="9"/>
      <c r="E63" s="73" t="s">
        <v>75</v>
      </c>
      <c r="F63" s="20">
        <v>2</v>
      </c>
      <c r="G63" s="21" t="s">
        <v>7</v>
      </c>
      <c r="H63" s="21">
        <v>1</v>
      </c>
      <c r="I63" s="21"/>
      <c r="J63" s="5"/>
      <c r="K63" s="4" cm="1">
        <f t="array" ref="K63">_xlfn.IFS(AND(G63="fac",F63=1),H63,AND(G63="fac",F63=4),I63,AND(G63="fac",F63=5),J63,OR(G63&lt;&gt;"fac",F63=2,F63=3),0)</f>
        <v>0</v>
      </c>
    </row>
    <row r="64" spans="1:11" ht="60" customHeight="1" x14ac:dyDescent="0.3">
      <c r="A64" s="22">
        <v>51</v>
      </c>
      <c r="B64" s="9" t="s">
        <v>45</v>
      </c>
      <c r="C64" s="23"/>
      <c r="D64" s="9"/>
      <c r="E64" s="78" t="s">
        <v>64</v>
      </c>
      <c r="F64" s="20">
        <v>2</v>
      </c>
      <c r="G64" s="21" t="s">
        <v>7</v>
      </c>
      <c r="H64" s="21">
        <v>1</v>
      </c>
      <c r="I64" s="21"/>
      <c r="J64" s="5"/>
      <c r="K64" s="4" cm="1">
        <f t="array" ref="K64">_xlfn.IFS(AND(G64="fac",F64=1),H64,AND(G64="fac",F64=4),I64,AND(G64="fac",F64=5),J64,OR(G64&lt;&gt;"fac",F64=2,F64=3),0)</f>
        <v>0</v>
      </c>
    </row>
    <row r="65" spans="1:11" ht="60" customHeight="1" x14ac:dyDescent="0.3">
      <c r="A65" s="22">
        <v>52</v>
      </c>
      <c r="B65" s="10" t="s">
        <v>120</v>
      </c>
      <c r="C65" s="23"/>
      <c r="D65" s="9"/>
      <c r="E65" s="73" t="s">
        <v>64</v>
      </c>
      <c r="F65" s="20">
        <v>2</v>
      </c>
      <c r="G65" s="21" t="s">
        <v>7</v>
      </c>
      <c r="H65" s="21">
        <v>1</v>
      </c>
      <c r="I65" s="21"/>
      <c r="J65" s="5"/>
      <c r="K65" s="4" cm="1">
        <f t="array" ref="K65">_xlfn.IFS(AND(G65="fac",F65=1),H65,AND(G65="fac",F65=4),I65,AND(G65="fac",F65=5),J65,OR(G65&lt;&gt;"fac",F65=2,F65=3),0)</f>
        <v>0</v>
      </c>
    </row>
    <row r="66" spans="1:11" ht="35.1" customHeight="1" x14ac:dyDescent="0.3">
      <c r="A66" s="13"/>
      <c r="B66" s="14" t="s">
        <v>46</v>
      </c>
      <c r="C66" s="13"/>
      <c r="D66" s="84"/>
      <c r="E66" s="74"/>
      <c r="F66" s="6"/>
      <c r="G66" s="21"/>
      <c r="H66" s="21"/>
      <c r="I66" s="21"/>
      <c r="J66" s="5"/>
      <c r="K66" s="4"/>
    </row>
    <row r="67" spans="1:11" ht="50.1" customHeight="1" x14ac:dyDescent="0.3">
      <c r="A67" s="56">
        <v>53</v>
      </c>
      <c r="B67" s="58" t="s">
        <v>121</v>
      </c>
      <c r="C67" s="57"/>
      <c r="D67" s="58"/>
      <c r="E67" s="77" t="s">
        <v>54</v>
      </c>
      <c r="F67" s="20">
        <v>2</v>
      </c>
      <c r="G67" s="21" t="s">
        <v>7</v>
      </c>
      <c r="H67" s="21">
        <v>1</v>
      </c>
      <c r="I67" s="21"/>
      <c r="J67" s="5"/>
      <c r="K67" s="4" cm="1">
        <f t="array" ref="K67">_xlfn.IFS(AND(G67="fac",F67=1),H67,AND(G67="fac",F67=4),I67,AND(G67="fac",F67=5),J67,OR(G67&lt;&gt;"fac",F67=2,F67=3),0)</f>
        <v>0</v>
      </c>
    </row>
    <row r="68" spans="1:11" ht="110.1" customHeight="1" x14ac:dyDescent="0.3">
      <c r="A68" s="22">
        <v>54</v>
      </c>
      <c r="B68" s="9" t="s">
        <v>122</v>
      </c>
      <c r="C68" s="23"/>
      <c r="D68" s="9"/>
      <c r="E68" s="78" t="s">
        <v>65</v>
      </c>
      <c r="F68" s="20">
        <v>2</v>
      </c>
      <c r="G68" s="21" t="s">
        <v>7</v>
      </c>
      <c r="H68" s="21">
        <v>1</v>
      </c>
      <c r="I68" s="21"/>
      <c r="J68" s="5"/>
      <c r="K68" s="4" cm="1">
        <f t="array" ref="K68">_xlfn.IFS(AND(G68="fac",F68=1),H68,AND(G68="fac",F68=4),I68,AND(G68="fac",F68=5),J68,OR(G68&lt;&gt;"fac",F68=2,F68=3),0)</f>
        <v>0</v>
      </c>
    </row>
    <row r="69" spans="1:11" ht="80.099999999999994" customHeight="1" x14ac:dyDescent="0.3">
      <c r="A69" s="22">
        <v>55</v>
      </c>
      <c r="B69" s="9" t="s">
        <v>123</v>
      </c>
      <c r="C69" s="23"/>
      <c r="D69" s="9"/>
      <c r="E69" s="73" t="s">
        <v>93</v>
      </c>
      <c r="F69" s="20">
        <v>2</v>
      </c>
      <c r="G69" s="21" t="s">
        <v>7</v>
      </c>
      <c r="H69" s="21">
        <v>1</v>
      </c>
      <c r="I69" s="21"/>
      <c r="J69" s="5"/>
      <c r="K69" s="4" cm="1">
        <f t="array" ref="K69">_xlfn.IFS(AND(G69="fac",F69=1),H69,AND(G69="fac",F69=4),I69,AND(G69="fac",F69=5),J69,OR(G69&lt;&gt;"fac",F69=2,F69=3),0)</f>
        <v>0</v>
      </c>
    </row>
    <row r="70" spans="1:11" ht="60" customHeight="1" x14ac:dyDescent="0.3">
      <c r="A70" s="22">
        <v>56</v>
      </c>
      <c r="B70" s="9" t="s">
        <v>124</v>
      </c>
      <c r="C70" s="23"/>
      <c r="D70" s="9"/>
      <c r="E70" s="78" t="s">
        <v>66</v>
      </c>
      <c r="F70" s="20">
        <v>2</v>
      </c>
      <c r="G70" s="21" t="s">
        <v>7</v>
      </c>
      <c r="H70" s="21">
        <v>1</v>
      </c>
      <c r="I70" s="21"/>
      <c r="J70" s="5"/>
      <c r="K70" s="4" cm="1">
        <f t="array" ref="K70">_xlfn.IFS(AND(G70="fac",F70=1),H70,AND(G70="fac",F70=4),I70,AND(G70="fac",F70=5),J70,OR(G70&lt;&gt;"fac",F70=2,F70=3),0)</f>
        <v>0</v>
      </c>
    </row>
    <row r="71" spans="1:11" ht="35.1" customHeight="1" x14ac:dyDescent="0.3">
      <c r="A71" s="13"/>
      <c r="B71" s="14" t="s">
        <v>47</v>
      </c>
      <c r="C71" s="84"/>
      <c r="D71" s="84"/>
      <c r="E71" s="74"/>
      <c r="F71" s="6"/>
      <c r="G71" s="21"/>
      <c r="H71" s="21"/>
      <c r="I71" s="21"/>
      <c r="J71" s="5"/>
      <c r="K71" s="4"/>
    </row>
    <row r="72" spans="1:11" ht="60" customHeight="1" x14ac:dyDescent="0.3">
      <c r="A72" s="22">
        <v>57</v>
      </c>
      <c r="B72" s="10" t="s">
        <v>48</v>
      </c>
      <c r="C72" s="23"/>
      <c r="D72" s="9"/>
      <c r="E72" s="73" t="s">
        <v>67</v>
      </c>
      <c r="F72" s="20">
        <v>2</v>
      </c>
      <c r="G72" s="21" t="s">
        <v>7</v>
      </c>
      <c r="H72" s="21">
        <v>1</v>
      </c>
      <c r="I72" s="21"/>
      <c r="J72" s="5"/>
      <c r="K72" s="4" cm="1">
        <f t="array" ref="K72">_xlfn.IFS(AND(G72="fac",F72=1),H72,AND(G72="fac",F72=4),I72,AND(G72="fac",F72=5),J72,OR(G72&lt;&gt;"fac",F72=2,F72=3),0)</f>
        <v>0</v>
      </c>
    </row>
    <row r="73" spans="1:11" ht="369.95" customHeight="1" x14ac:dyDescent="0.3">
      <c r="A73" s="22">
        <v>58</v>
      </c>
      <c r="B73" s="9" t="s">
        <v>125</v>
      </c>
      <c r="C73" s="23"/>
      <c r="D73" s="9"/>
      <c r="E73" s="73" t="s">
        <v>57</v>
      </c>
      <c r="F73" s="20">
        <v>2</v>
      </c>
      <c r="G73" s="21" t="s">
        <v>7</v>
      </c>
      <c r="H73" s="21">
        <v>1</v>
      </c>
      <c r="I73" s="21"/>
      <c r="J73" s="5"/>
      <c r="K73" s="4" cm="1">
        <f t="array" ref="K73">_xlfn.IFS(AND(G73="fac",F73=1),H73,AND(G73="fac",F73=4),I73,AND(G73="fac",F73=5),J73,OR(G73&lt;&gt;"fac",F73=2,F73=3),0)</f>
        <v>0</v>
      </c>
    </row>
    <row r="74" spans="1:11" ht="155.1" customHeight="1" x14ac:dyDescent="0.3">
      <c r="A74" s="22">
        <v>59</v>
      </c>
      <c r="B74" s="9" t="s">
        <v>126</v>
      </c>
      <c r="C74" s="23"/>
      <c r="D74" s="9"/>
      <c r="E74" s="82" t="s">
        <v>76</v>
      </c>
      <c r="F74" s="20">
        <v>2</v>
      </c>
      <c r="G74" s="21" t="s">
        <v>7</v>
      </c>
      <c r="H74" s="21">
        <v>1</v>
      </c>
      <c r="I74" s="21"/>
      <c r="J74" s="5"/>
      <c r="K74" s="4" cm="1">
        <f t="array" ref="K74">_xlfn.IFS(AND(G74="fac",F74=1),H74,AND(G74="fac",F74=4),I74,AND(G74="fac",F74=5),J74,OR(G74&lt;&gt;"fac",F74=2,F74=3),0)</f>
        <v>0</v>
      </c>
    </row>
    <row r="75" spans="1:11" ht="249.95" customHeight="1" x14ac:dyDescent="0.3">
      <c r="A75" s="22">
        <v>60</v>
      </c>
      <c r="B75" s="10" t="s">
        <v>127</v>
      </c>
      <c r="C75" s="23"/>
      <c r="D75" s="9"/>
      <c r="E75" s="73" t="s">
        <v>76</v>
      </c>
      <c r="F75" s="20">
        <v>2</v>
      </c>
      <c r="G75" s="21" t="s">
        <v>7</v>
      </c>
      <c r="H75" s="21">
        <v>1</v>
      </c>
      <c r="I75" s="21"/>
      <c r="J75" s="5"/>
      <c r="K75" s="4" cm="1">
        <f t="array" ref="K75">_xlfn.IFS(AND(G75="fac",F75=1),H75,AND(G75="fac",F75=4),I75,AND(G75="fac",F75=5),J75,OR(G75&lt;&gt;"fac",F75=2,F75=3),0)</f>
        <v>0</v>
      </c>
    </row>
    <row r="76" spans="1:11" ht="35.1" customHeight="1" x14ac:dyDescent="0.3">
      <c r="A76" s="14"/>
      <c r="B76" s="14" t="s">
        <v>50</v>
      </c>
      <c r="C76" s="13"/>
      <c r="D76" s="84"/>
      <c r="E76" s="74"/>
      <c r="F76" s="6"/>
      <c r="G76" s="21"/>
      <c r="H76" s="21"/>
      <c r="I76" s="21"/>
      <c r="J76" s="5"/>
      <c r="K76" s="4"/>
    </row>
    <row r="77" spans="1:11" ht="60" customHeight="1" x14ac:dyDescent="0.3">
      <c r="A77" s="22">
        <v>61</v>
      </c>
      <c r="B77" s="11" t="s">
        <v>49</v>
      </c>
      <c r="C77" s="23"/>
      <c r="D77" s="9"/>
      <c r="E77" s="73"/>
      <c r="F77" s="20">
        <v>2</v>
      </c>
      <c r="G77" s="21" t="s">
        <v>7</v>
      </c>
      <c r="H77" s="21">
        <v>1</v>
      </c>
      <c r="I77" s="21"/>
      <c r="J77" s="5"/>
      <c r="K77" s="4" cm="1">
        <f t="array" ref="K77">_xlfn.IFS(AND(G77="fac",F77=1),H77,AND(G77="fac",F77=4),I77,AND(G77="fac",F77=5),J77,OR(G77&lt;&gt;"fac",F77=2,F77=3),0)</f>
        <v>0</v>
      </c>
    </row>
    <row r="79" spans="1:11" x14ac:dyDescent="0.25">
      <c r="C79" s="2"/>
      <c r="E79" s="79"/>
      <c r="F79">
        <f>COUNTIF(G4:G77,"obl")</f>
        <v>16</v>
      </c>
      <c r="G79" s="2" t="s">
        <v>2</v>
      </c>
    </row>
    <row r="80" spans="1:11" x14ac:dyDescent="0.25">
      <c r="C80" s="2"/>
      <c r="E80" s="79"/>
      <c r="F80">
        <f>COUNTIFS(G4:G77,"obl",F4:F77,1)</f>
        <v>0</v>
      </c>
      <c r="G80" s="2" t="s">
        <v>1</v>
      </c>
    </row>
    <row r="81" spans="2:11" x14ac:dyDescent="0.25">
      <c r="C81" s="2"/>
      <c r="E81" s="79"/>
      <c r="F81">
        <f>COUNTIFS(G4:G77,"obl",F4:F77,3)</f>
        <v>0</v>
      </c>
      <c r="G81" s="2" t="s">
        <v>19</v>
      </c>
      <c r="K81" s="15"/>
    </row>
    <row r="82" spans="2:11" x14ac:dyDescent="0.25">
      <c r="C82" s="2"/>
      <c r="E82" s="79"/>
      <c r="F82">
        <f>F79-F81</f>
        <v>16</v>
      </c>
      <c r="G82" s="2" t="s">
        <v>18</v>
      </c>
      <c r="K82" s="15"/>
    </row>
    <row r="83" spans="2:11" x14ac:dyDescent="0.25">
      <c r="C83" s="2"/>
      <c r="E83" s="79"/>
      <c r="F83">
        <f>COUNTIFS(G4:G77,"obl",F4:F77,2)</f>
        <v>16</v>
      </c>
      <c r="G83" s="2" t="s">
        <v>0</v>
      </c>
    </row>
    <row r="84" spans="2:11" x14ac:dyDescent="0.25">
      <c r="G84" s="2"/>
    </row>
    <row r="85" spans="2:11" x14ac:dyDescent="0.25">
      <c r="C85" s="2"/>
      <c r="F85">
        <f>COUNTIF(G4:G77,"fac")</f>
        <v>47</v>
      </c>
      <c r="G85" s="2" t="s">
        <v>6</v>
      </c>
    </row>
    <row r="86" spans="2:11" x14ac:dyDescent="0.25">
      <c r="C86" s="2"/>
      <c r="F86">
        <f>SUM(K4:K77)</f>
        <v>0</v>
      </c>
      <c r="G86" s="2" t="s">
        <v>5</v>
      </c>
    </row>
    <row r="87" spans="2:11" x14ac:dyDescent="0.25">
      <c r="C87" s="2"/>
      <c r="F87">
        <f>COUNTIFS(G4:G77,"fac",F4:F77,3)</f>
        <v>0</v>
      </c>
      <c r="G87" s="2" t="s">
        <v>4</v>
      </c>
    </row>
    <row r="88" spans="2:11" x14ac:dyDescent="0.25">
      <c r="C88" s="2"/>
      <c r="F88">
        <f>COUNTIFS(G4:G77,"fac",F4:F77,2)</f>
        <v>47</v>
      </c>
      <c r="G88" s="2" t="s">
        <v>3</v>
      </c>
    </row>
    <row r="89" spans="2:11" x14ac:dyDescent="0.25">
      <c r="C89" s="16"/>
      <c r="F89" s="25">
        <f>(F86)/(F85-F87)</f>
        <v>0</v>
      </c>
      <c r="G89" s="2" t="s">
        <v>5</v>
      </c>
    </row>
    <row r="91" spans="2:11" x14ac:dyDescent="0.25">
      <c r="B91" s="3"/>
      <c r="C91" s="2"/>
    </row>
    <row r="92" spans="2:11" x14ac:dyDescent="0.25">
      <c r="B92" s="3"/>
      <c r="C92" s="2"/>
    </row>
    <row r="466" spans="6:6" x14ac:dyDescent="0.25">
      <c r="F466">
        <v>1</v>
      </c>
    </row>
    <row r="473" spans="6:6" x14ac:dyDescent="0.25">
      <c r="F473">
        <v>1</v>
      </c>
    </row>
  </sheetData>
  <protectedRanges>
    <protectedRange sqref="C2:C14 C16:C67 D84:E1048576 C83:C85 C88:C1048576 D2:E47 C69:C79 D64:E78 E63 D49:E62 E48" name="RangeEF"/>
  </protectedRanges>
  <mergeCells count="3">
    <mergeCell ref="H2:I2"/>
    <mergeCell ref="A39:B39"/>
    <mergeCell ref="A42:B42"/>
  </mergeCells>
  <pageMargins left="0.7" right="0.7" top="0.75" bottom="0.75" header="0.3" footer="0.3"/>
  <pageSetup paperSize="9" scale="63"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89" r:id="rId4" name="Option Button 865">
              <controlPr defaultSize="0" autoFill="0" autoLine="0" autoPict="0">
                <anchor moveWithCells="1">
                  <from>
                    <xdr:col>2</xdr:col>
                    <xdr:colOff>142875</xdr:colOff>
                    <xdr:row>3</xdr:row>
                    <xdr:rowOff>295275</xdr:rowOff>
                  </from>
                  <to>
                    <xdr:col>2</xdr:col>
                    <xdr:colOff>581025</xdr:colOff>
                    <xdr:row>3</xdr:row>
                    <xdr:rowOff>504825</xdr:rowOff>
                  </to>
                </anchor>
              </controlPr>
            </control>
          </mc:Choice>
        </mc:AlternateContent>
        <mc:AlternateContent xmlns:mc="http://schemas.openxmlformats.org/markup-compatibility/2006">
          <mc:Choice Requires="x14">
            <control shapeId="1890" r:id="rId5" name="Option Button 866">
              <controlPr defaultSize="0" autoFill="0" autoLine="0" autoPict="0">
                <anchor moveWithCells="1">
                  <from>
                    <xdr:col>2</xdr:col>
                    <xdr:colOff>552450</xdr:colOff>
                    <xdr:row>3</xdr:row>
                    <xdr:rowOff>295275</xdr:rowOff>
                  </from>
                  <to>
                    <xdr:col>2</xdr:col>
                    <xdr:colOff>990600</xdr:colOff>
                    <xdr:row>3</xdr:row>
                    <xdr:rowOff>504825</xdr:rowOff>
                  </to>
                </anchor>
              </controlPr>
            </control>
          </mc:Choice>
        </mc:AlternateContent>
        <mc:AlternateContent xmlns:mc="http://schemas.openxmlformats.org/markup-compatibility/2006">
          <mc:Choice Requires="x14">
            <control shapeId="1891" r:id="rId6" name="Option Button 867">
              <controlPr defaultSize="0" autoFill="0" autoLine="0" autoPict="0">
                <anchor moveWithCells="1">
                  <from>
                    <xdr:col>2</xdr:col>
                    <xdr:colOff>952500</xdr:colOff>
                    <xdr:row>3</xdr:row>
                    <xdr:rowOff>295275</xdr:rowOff>
                  </from>
                  <to>
                    <xdr:col>2</xdr:col>
                    <xdr:colOff>1390650</xdr:colOff>
                    <xdr:row>3</xdr:row>
                    <xdr:rowOff>504825</xdr:rowOff>
                  </to>
                </anchor>
              </controlPr>
            </control>
          </mc:Choice>
        </mc:AlternateContent>
        <mc:AlternateContent xmlns:mc="http://schemas.openxmlformats.org/markup-compatibility/2006">
          <mc:Choice Requires="x14">
            <control shapeId="1892" r:id="rId7" name="Group Box Krittär 1">
              <controlPr defaultSize="0" autoFill="0" autoPict="0">
                <anchor moveWithCells="1">
                  <from>
                    <xdr:col>2</xdr:col>
                    <xdr:colOff>66675</xdr:colOff>
                    <xdr:row>3</xdr:row>
                    <xdr:rowOff>142875</xdr:rowOff>
                  </from>
                  <to>
                    <xdr:col>2</xdr:col>
                    <xdr:colOff>1485900</xdr:colOff>
                    <xdr:row>3</xdr:row>
                    <xdr:rowOff>609600</xdr:rowOff>
                  </to>
                </anchor>
              </controlPr>
            </control>
          </mc:Choice>
        </mc:AlternateContent>
        <mc:AlternateContent xmlns:mc="http://schemas.openxmlformats.org/markup-compatibility/2006">
          <mc:Choice Requires="x14">
            <control shapeId="1897" r:id="rId8" name="Option Button 873">
              <controlPr defaultSize="0" autoFill="0" autoLine="0" autoPict="0">
                <anchor moveWithCells="1">
                  <from>
                    <xdr:col>2</xdr:col>
                    <xdr:colOff>133350</xdr:colOff>
                    <xdr:row>4</xdr:row>
                    <xdr:rowOff>304800</xdr:rowOff>
                  </from>
                  <to>
                    <xdr:col>2</xdr:col>
                    <xdr:colOff>571500</xdr:colOff>
                    <xdr:row>4</xdr:row>
                    <xdr:rowOff>514350</xdr:rowOff>
                  </to>
                </anchor>
              </controlPr>
            </control>
          </mc:Choice>
        </mc:AlternateContent>
        <mc:AlternateContent xmlns:mc="http://schemas.openxmlformats.org/markup-compatibility/2006">
          <mc:Choice Requires="x14">
            <control shapeId="1898" r:id="rId9" name="Option Button 874">
              <controlPr defaultSize="0" autoFill="0" autoLine="0" autoPict="0">
                <anchor moveWithCells="1">
                  <from>
                    <xdr:col>2</xdr:col>
                    <xdr:colOff>542925</xdr:colOff>
                    <xdr:row>4</xdr:row>
                    <xdr:rowOff>304800</xdr:rowOff>
                  </from>
                  <to>
                    <xdr:col>2</xdr:col>
                    <xdr:colOff>981075</xdr:colOff>
                    <xdr:row>4</xdr:row>
                    <xdr:rowOff>514350</xdr:rowOff>
                  </to>
                </anchor>
              </controlPr>
            </control>
          </mc:Choice>
        </mc:AlternateContent>
        <mc:AlternateContent xmlns:mc="http://schemas.openxmlformats.org/markup-compatibility/2006">
          <mc:Choice Requires="x14">
            <control shapeId="1899" r:id="rId10" name="Option Button 875">
              <controlPr defaultSize="0" autoFill="0" autoLine="0" autoPict="0">
                <anchor moveWithCells="1">
                  <from>
                    <xdr:col>2</xdr:col>
                    <xdr:colOff>942975</xdr:colOff>
                    <xdr:row>4</xdr:row>
                    <xdr:rowOff>304800</xdr:rowOff>
                  </from>
                  <to>
                    <xdr:col>2</xdr:col>
                    <xdr:colOff>1381125</xdr:colOff>
                    <xdr:row>4</xdr:row>
                    <xdr:rowOff>514350</xdr:rowOff>
                  </to>
                </anchor>
              </controlPr>
            </control>
          </mc:Choice>
        </mc:AlternateContent>
        <mc:AlternateContent xmlns:mc="http://schemas.openxmlformats.org/markup-compatibility/2006">
          <mc:Choice Requires="x14">
            <control shapeId="1900" r:id="rId11" name="Group Box Krittär 2">
              <controlPr defaultSize="0" autoFill="0" autoPict="0">
                <anchor moveWithCells="1">
                  <from>
                    <xdr:col>2</xdr:col>
                    <xdr:colOff>76200</xdr:colOff>
                    <xdr:row>4</xdr:row>
                    <xdr:rowOff>133350</xdr:rowOff>
                  </from>
                  <to>
                    <xdr:col>2</xdr:col>
                    <xdr:colOff>1495425</xdr:colOff>
                    <xdr:row>4</xdr:row>
                    <xdr:rowOff>628650</xdr:rowOff>
                  </to>
                </anchor>
              </controlPr>
            </control>
          </mc:Choice>
        </mc:AlternateContent>
        <mc:AlternateContent xmlns:mc="http://schemas.openxmlformats.org/markup-compatibility/2006">
          <mc:Choice Requires="x14">
            <control shapeId="1901" r:id="rId12" name="Option Button 877">
              <controlPr defaultSize="0" autoFill="0" autoLine="0" autoPict="0">
                <anchor moveWithCells="1">
                  <from>
                    <xdr:col>2</xdr:col>
                    <xdr:colOff>133350</xdr:colOff>
                    <xdr:row>5</xdr:row>
                    <xdr:rowOff>295275</xdr:rowOff>
                  </from>
                  <to>
                    <xdr:col>2</xdr:col>
                    <xdr:colOff>571500</xdr:colOff>
                    <xdr:row>5</xdr:row>
                    <xdr:rowOff>504825</xdr:rowOff>
                  </to>
                </anchor>
              </controlPr>
            </control>
          </mc:Choice>
        </mc:AlternateContent>
        <mc:AlternateContent xmlns:mc="http://schemas.openxmlformats.org/markup-compatibility/2006">
          <mc:Choice Requires="x14">
            <control shapeId="1902" r:id="rId13" name="Option Button 878">
              <controlPr defaultSize="0" autoFill="0" autoLine="0" autoPict="0">
                <anchor moveWithCells="1">
                  <from>
                    <xdr:col>2</xdr:col>
                    <xdr:colOff>542925</xdr:colOff>
                    <xdr:row>5</xdr:row>
                    <xdr:rowOff>295275</xdr:rowOff>
                  </from>
                  <to>
                    <xdr:col>2</xdr:col>
                    <xdr:colOff>981075</xdr:colOff>
                    <xdr:row>5</xdr:row>
                    <xdr:rowOff>504825</xdr:rowOff>
                  </to>
                </anchor>
              </controlPr>
            </control>
          </mc:Choice>
        </mc:AlternateContent>
        <mc:AlternateContent xmlns:mc="http://schemas.openxmlformats.org/markup-compatibility/2006">
          <mc:Choice Requires="x14">
            <control shapeId="1903" r:id="rId14" name="Option Button 879">
              <controlPr defaultSize="0" autoFill="0" autoLine="0" autoPict="0">
                <anchor moveWithCells="1">
                  <from>
                    <xdr:col>2</xdr:col>
                    <xdr:colOff>942975</xdr:colOff>
                    <xdr:row>5</xdr:row>
                    <xdr:rowOff>295275</xdr:rowOff>
                  </from>
                  <to>
                    <xdr:col>2</xdr:col>
                    <xdr:colOff>1381125</xdr:colOff>
                    <xdr:row>5</xdr:row>
                    <xdr:rowOff>504825</xdr:rowOff>
                  </to>
                </anchor>
              </controlPr>
            </control>
          </mc:Choice>
        </mc:AlternateContent>
        <mc:AlternateContent xmlns:mc="http://schemas.openxmlformats.org/markup-compatibility/2006">
          <mc:Choice Requires="x14">
            <control shapeId="1904" r:id="rId15" name="Group Box Krittär 3">
              <controlPr defaultSize="0" autoFill="0" autoPict="0">
                <anchor moveWithCells="1">
                  <from>
                    <xdr:col>2</xdr:col>
                    <xdr:colOff>66675</xdr:colOff>
                    <xdr:row>5</xdr:row>
                    <xdr:rowOff>76200</xdr:rowOff>
                  </from>
                  <to>
                    <xdr:col>2</xdr:col>
                    <xdr:colOff>1485900</xdr:colOff>
                    <xdr:row>5</xdr:row>
                    <xdr:rowOff>628650</xdr:rowOff>
                  </to>
                </anchor>
              </controlPr>
            </control>
          </mc:Choice>
        </mc:AlternateContent>
        <mc:AlternateContent xmlns:mc="http://schemas.openxmlformats.org/markup-compatibility/2006">
          <mc:Choice Requires="x14">
            <control shapeId="1905" r:id="rId16" name="Option Button 881">
              <controlPr defaultSize="0" autoFill="0" autoLine="0" autoPict="0">
                <anchor moveWithCells="1">
                  <from>
                    <xdr:col>2</xdr:col>
                    <xdr:colOff>133350</xdr:colOff>
                    <xdr:row>6</xdr:row>
                    <xdr:rowOff>304800</xdr:rowOff>
                  </from>
                  <to>
                    <xdr:col>2</xdr:col>
                    <xdr:colOff>571500</xdr:colOff>
                    <xdr:row>6</xdr:row>
                    <xdr:rowOff>514350</xdr:rowOff>
                  </to>
                </anchor>
              </controlPr>
            </control>
          </mc:Choice>
        </mc:AlternateContent>
        <mc:AlternateContent xmlns:mc="http://schemas.openxmlformats.org/markup-compatibility/2006">
          <mc:Choice Requires="x14">
            <control shapeId="1906" r:id="rId17" name="Option Button 882">
              <controlPr defaultSize="0" autoFill="0" autoLine="0" autoPict="0">
                <anchor moveWithCells="1">
                  <from>
                    <xdr:col>2</xdr:col>
                    <xdr:colOff>542925</xdr:colOff>
                    <xdr:row>6</xdr:row>
                    <xdr:rowOff>304800</xdr:rowOff>
                  </from>
                  <to>
                    <xdr:col>2</xdr:col>
                    <xdr:colOff>981075</xdr:colOff>
                    <xdr:row>6</xdr:row>
                    <xdr:rowOff>514350</xdr:rowOff>
                  </to>
                </anchor>
              </controlPr>
            </control>
          </mc:Choice>
        </mc:AlternateContent>
        <mc:AlternateContent xmlns:mc="http://schemas.openxmlformats.org/markup-compatibility/2006">
          <mc:Choice Requires="x14">
            <control shapeId="1907" r:id="rId18" name="Option Button 883">
              <controlPr defaultSize="0" autoFill="0" autoLine="0" autoPict="0">
                <anchor moveWithCells="1">
                  <from>
                    <xdr:col>2</xdr:col>
                    <xdr:colOff>942975</xdr:colOff>
                    <xdr:row>6</xdr:row>
                    <xdr:rowOff>304800</xdr:rowOff>
                  </from>
                  <to>
                    <xdr:col>2</xdr:col>
                    <xdr:colOff>1381125</xdr:colOff>
                    <xdr:row>6</xdr:row>
                    <xdr:rowOff>514350</xdr:rowOff>
                  </to>
                </anchor>
              </controlPr>
            </control>
          </mc:Choice>
        </mc:AlternateContent>
        <mc:AlternateContent xmlns:mc="http://schemas.openxmlformats.org/markup-compatibility/2006">
          <mc:Choice Requires="x14">
            <control shapeId="1908" r:id="rId19" name="Group Box Krittär 4">
              <controlPr defaultSize="0" autoFill="0" autoPict="0">
                <anchor moveWithCells="1">
                  <from>
                    <xdr:col>2</xdr:col>
                    <xdr:colOff>76200</xdr:colOff>
                    <xdr:row>6</xdr:row>
                    <xdr:rowOff>85725</xdr:rowOff>
                  </from>
                  <to>
                    <xdr:col>2</xdr:col>
                    <xdr:colOff>1495425</xdr:colOff>
                    <xdr:row>6</xdr:row>
                    <xdr:rowOff>638175</xdr:rowOff>
                  </to>
                </anchor>
              </controlPr>
            </control>
          </mc:Choice>
        </mc:AlternateContent>
        <mc:AlternateContent xmlns:mc="http://schemas.openxmlformats.org/markup-compatibility/2006">
          <mc:Choice Requires="x14">
            <control shapeId="1909" r:id="rId20" name="Option Button 885">
              <controlPr defaultSize="0" autoFill="0" autoLine="0" autoPict="0">
                <anchor moveWithCells="1">
                  <from>
                    <xdr:col>2</xdr:col>
                    <xdr:colOff>142875</xdr:colOff>
                    <xdr:row>7</xdr:row>
                    <xdr:rowOff>438150</xdr:rowOff>
                  </from>
                  <to>
                    <xdr:col>2</xdr:col>
                    <xdr:colOff>581025</xdr:colOff>
                    <xdr:row>7</xdr:row>
                    <xdr:rowOff>647700</xdr:rowOff>
                  </to>
                </anchor>
              </controlPr>
            </control>
          </mc:Choice>
        </mc:AlternateContent>
        <mc:AlternateContent xmlns:mc="http://schemas.openxmlformats.org/markup-compatibility/2006">
          <mc:Choice Requires="x14">
            <control shapeId="1910" r:id="rId21" name="Option Button 886">
              <controlPr defaultSize="0" autoFill="0" autoLine="0" autoPict="0">
                <anchor moveWithCells="1">
                  <from>
                    <xdr:col>2</xdr:col>
                    <xdr:colOff>552450</xdr:colOff>
                    <xdr:row>7</xdr:row>
                    <xdr:rowOff>438150</xdr:rowOff>
                  </from>
                  <to>
                    <xdr:col>2</xdr:col>
                    <xdr:colOff>990600</xdr:colOff>
                    <xdr:row>7</xdr:row>
                    <xdr:rowOff>647700</xdr:rowOff>
                  </to>
                </anchor>
              </controlPr>
            </control>
          </mc:Choice>
        </mc:AlternateContent>
        <mc:AlternateContent xmlns:mc="http://schemas.openxmlformats.org/markup-compatibility/2006">
          <mc:Choice Requires="x14">
            <control shapeId="1911" r:id="rId22" name="Option Button 887">
              <controlPr defaultSize="0" autoFill="0" autoLine="0" autoPict="0">
                <anchor moveWithCells="1">
                  <from>
                    <xdr:col>2</xdr:col>
                    <xdr:colOff>952500</xdr:colOff>
                    <xdr:row>7</xdr:row>
                    <xdr:rowOff>438150</xdr:rowOff>
                  </from>
                  <to>
                    <xdr:col>2</xdr:col>
                    <xdr:colOff>1390650</xdr:colOff>
                    <xdr:row>7</xdr:row>
                    <xdr:rowOff>647700</xdr:rowOff>
                  </to>
                </anchor>
              </controlPr>
            </control>
          </mc:Choice>
        </mc:AlternateContent>
        <mc:AlternateContent xmlns:mc="http://schemas.openxmlformats.org/markup-compatibility/2006">
          <mc:Choice Requires="x14">
            <control shapeId="1912" r:id="rId23" name="Group Box Krittär 5">
              <controlPr defaultSize="0" autoFill="0" autoPict="0">
                <anchor moveWithCells="1">
                  <from>
                    <xdr:col>2</xdr:col>
                    <xdr:colOff>85725</xdr:colOff>
                    <xdr:row>7</xdr:row>
                    <xdr:rowOff>219075</xdr:rowOff>
                  </from>
                  <to>
                    <xdr:col>2</xdr:col>
                    <xdr:colOff>1504950</xdr:colOff>
                    <xdr:row>7</xdr:row>
                    <xdr:rowOff>771525</xdr:rowOff>
                  </to>
                </anchor>
              </controlPr>
            </control>
          </mc:Choice>
        </mc:AlternateContent>
        <mc:AlternateContent xmlns:mc="http://schemas.openxmlformats.org/markup-compatibility/2006">
          <mc:Choice Requires="x14">
            <control shapeId="1913" r:id="rId24" name="Option Button 889">
              <controlPr defaultSize="0" autoFill="0" autoLine="0" autoPict="0">
                <anchor moveWithCells="1">
                  <from>
                    <xdr:col>2</xdr:col>
                    <xdr:colOff>133350</xdr:colOff>
                    <xdr:row>8</xdr:row>
                    <xdr:rowOff>285750</xdr:rowOff>
                  </from>
                  <to>
                    <xdr:col>2</xdr:col>
                    <xdr:colOff>571500</xdr:colOff>
                    <xdr:row>8</xdr:row>
                    <xdr:rowOff>495300</xdr:rowOff>
                  </to>
                </anchor>
              </controlPr>
            </control>
          </mc:Choice>
        </mc:AlternateContent>
        <mc:AlternateContent xmlns:mc="http://schemas.openxmlformats.org/markup-compatibility/2006">
          <mc:Choice Requires="x14">
            <control shapeId="1914" r:id="rId25" name="Option Button 890">
              <controlPr defaultSize="0" autoFill="0" autoLine="0" autoPict="0">
                <anchor moveWithCells="1">
                  <from>
                    <xdr:col>2</xdr:col>
                    <xdr:colOff>542925</xdr:colOff>
                    <xdr:row>8</xdr:row>
                    <xdr:rowOff>285750</xdr:rowOff>
                  </from>
                  <to>
                    <xdr:col>2</xdr:col>
                    <xdr:colOff>981075</xdr:colOff>
                    <xdr:row>8</xdr:row>
                    <xdr:rowOff>495300</xdr:rowOff>
                  </to>
                </anchor>
              </controlPr>
            </control>
          </mc:Choice>
        </mc:AlternateContent>
        <mc:AlternateContent xmlns:mc="http://schemas.openxmlformats.org/markup-compatibility/2006">
          <mc:Choice Requires="x14">
            <control shapeId="1915" r:id="rId26" name="Option Button 891">
              <controlPr defaultSize="0" autoFill="0" autoLine="0" autoPict="0">
                <anchor moveWithCells="1">
                  <from>
                    <xdr:col>2</xdr:col>
                    <xdr:colOff>942975</xdr:colOff>
                    <xdr:row>8</xdr:row>
                    <xdr:rowOff>285750</xdr:rowOff>
                  </from>
                  <to>
                    <xdr:col>2</xdr:col>
                    <xdr:colOff>1381125</xdr:colOff>
                    <xdr:row>8</xdr:row>
                    <xdr:rowOff>495300</xdr:rowOff>
                  </to>
                </anchor>
              </controlPr>
            </control>
          </mc:Choice>
        </mc:AlternateContent>
        <mc:AlternateContent xmlns:mc="http://schemas.openxmlformats.org/markup-compatibility/2006">
          <mc:Choice Requires="x14">
            <control shapeId="1916" r:id="rId27" name="Group Box Krittär 6">
              <controlPr defaultSize="0" autoFill="0" autoPict="0">
                <anchor moveWithCells="1">
                  <from>
                    <xdr:col>2</xdr:col>
                    <xdr:colOff>95250</xdr:colOff>
                    <xdr:row>8</xdr:row>
                    <xdr:rowOff>85725</xdr:rowOff>
                  </from>
                  <to>
                    <xdr:col>2</xdr:col>
                    <xdr:colOff>1514475</xdr:colOff>
                    <xdr:row>8</xdr:row>
                    <xdr:rowOff>638175</xdr:rowOff>
                  </to>
                </anchor>
              </controlPr>
            </control>
          </mc:Choice>
        </mc:AlternateContent>
        <mc:AlternateContent xmlns:mc="http://schemas.openxmlformats.org/markup-compatibility/2006">
          <mc:Choice Requires="x14">
            <control shapeId="1917" r:id="rId28" name="Option Button 893">
              <controlPr defaultSize="0" autoFill="0" autoLine="0" autoPict="0">
                <anchor moveWithCells="1">
                  <from>
                    <xdr:col>2</xdr:col>
                    <xdr:colOff>133350</xdr:colOff>
                    <xdr:row>9</xdr:row>
                    <xdr:rowOff>295275</xdr:rowOff>
                  </from>
                  <to>
                    <xdr:col>2</xdr:col>
                    <xdr:colOff>571500</xdr:colOff>
                    <xdr:row>9</xdr:row>
                    <xdr:rowOff>504825</xdr:rowOff>
                  </to>
                </anchor>
              </controlPr>
            </control>
          </mc:Choice>
        </mc:AlternateContent>
        <mc:AlternateContent xmlns:mc="http://schemas.openxmlformats.org/markup-compatibility/2006">
          <mc:Choice Requires="x14">
            <control shapeId="1918" r:id="rId29" name="Option Button 894">
              <controlPr defaultSize="0" autoFill="0" autoLine="0" autoPict="0">
                <anchor moveWithCells="1">
                  <from>
                    <xdr:col>2</xdr:col>
                    <xdr:colOff>542925</xdr:colOff>
                    <xdr:row>9</xdr:row>
                    <xdr:rowOff>295275</xdr:rowOff>
                  </from>
                  <to>
                    <xdr:col>2</xdr:col>
                    <xdr:colOff>981075</xdr:colOff>
                    <xdr:row>9</xdr:row>
                    <xdr:rowOff>504825</xdr:rowOff>
                  </to>
                </anchor>
              </controlPr>
            </control>
          </mc:Choice>
        </mc:AlternateContent>
        <mc:AlternateContent xmlns:mc="http://schemas.openxmlformats.org/markup-compatibility/2006">
          <mc:Choice Requires="x14">
            <control shapeId="1919" r:id="rId30" name="Option Button 895">
              <controlPr defaultSize="0" autoFill="0" autoLine="0" autoPict="0">
                <anchor moveWithCells="1">
                  <from>
                    <xdr:col>2</xdr:col>
                    <xdr:colOff>942975</xdr:colOff>
                    <xdr:row>9</xdr:row>
                    <xdr:rowOff>295275</xdr:rowOff>
                  </from>
                  <to>
                    <xdr:col>2</xdr:col>
                    <xdr:colOff>1381125</xdr:colOff>
                    <xdr:row>9</xdr:row>
                    <xdr:rowOff>504825</xdr:rowOff>
                  </to>
                </anchor>
              </controlPr>
            </control>
          </mc:Choice>
        </mc:AlternateContent>
        <mc:AlternateContent xmlns:mc="http://schemas.openxmlformats.org/markup-compatibility/2006">
          <mc:Choice Requires="x14">
            <control shapeId="1920" r:id="rId31" name="Group Box Krittär 7">
              <controlPr defaultSize="0" autoFill="0" autoPict="0">
                <anchor moveWithCells="1">
                  <from>
                    <xdr:col>2</xdr:col>
                    <xdr:colOff>47625</xdr:colOff>
                    <xdr:row>9</xdr:row>
                    <xdr:rowOff>114300</xdr:rowOff>
                  </from>
                  <to>
                    <xdr:col>2</xdr:col>
                    <xdr:colOff>1466850</xdr:colOff>
                    <xdr:row>9</xdr:row>
                    <xdr:rowOff>666750</xdr:rowOff>
                  </to>
                </anchor>
              </controlPr>
            </control>
          </mc:Choice>
        </mc:AlternateContent>
        <mc:AlternateContent xmlns:mc="http://schemas.openxmlformats.org/markup-compatibility/2006">
          <mc:Choice Requires="x14">
            <control shapeId="1921" r:id="rId32" name="Option Button 897">
              <controlPr defaultSize="0" autoFill="0" autoLine="0" autoPict="0">
                <anchor moveWithCells="1">
                  <from>
                    <xdr:col>2</xdr:col>
                    <xdr:colOff>133350</xdr:colOff>
                    <xdr:row>10</xdr:row>
                    <xdr:rowOff>304800</xdr:rowOff>
                  </from>
                  <to>
                    <xdr:col>2</xdr:col>
                    <xdr:colOff>571500</xdr:colOff>
                    <xdr:row>10</xdr:row>
                    <xdr:rowOff>514350</xdr:rowOff>
                  </to>
                </anchor>
              </controlPr>
            </control>
          </mc:Choice>
        </mc:AlternateContent>
        <mc:AlternateContent xmlns:mc="http://schemas.openxmlformats.org/markup-compatibility/2006">
          <mc:Choice Requires="x14">
            <control shapeId="1922" r:id="rId33" name="Option Button 898">
              <controlPr defaultSize="0" autoFill="0" autoLine="0" autoPict="0">
                <anchor moveWithCells="1">
                  <from>
                    <xdr:col>2</xdr:col>
                    <xdr:colOff>542925</xdr:colOff>
                    <xdr:row>10</xdr:row>
                    <xdr:rowOff>304800</xdr:rowOff>
                  </from>
                  <to>
                    <xdr:col>2</xdr:col>
                    <xdr:colOff>981075</xdr:colOff>
                    <xdr:row>10</xdr:row>
                    <xdr:rowOff>514350</xdr:rowOff>
                  </to>
                </anchor>
              </controlPr>
            </control>
          </mc:Choice>
        </mc:AlternateContent>
        <mc:AlternateContent xmlns:mc="http://schemas.openxmlformats.org/markup-compatibility/2006">
          <mc:Choice Requires="x14">
            <control shapeId="1923" r:id="rId34" name="Option Button 899">
              <controlPr defaultSize="0" autoFill="0" autoLine="0" autoPict="0">
                <anchor moveWithCells="1">
                  <from>
                    <xdr:col>2</xdr:col>
                    <xdr:colOff>942975</xdr:colOff>
                    <xdr:row>10</xdr:row>
                    <xdr:rowOff>304800</xdr:rowOff>
                  </from>
                  <to>
                    <xdr:col>2</xdr:col>
                    <xdr:colOff>1381125</xdr:colOff>
                    <xdr:row>10</xdr:row>
                    <xdr:rowOff>514350</xdr:rowOff>
                  </to>
                </anchor>
              </controlPr>
            </control>
          </mc:Choice>
        </mc:AlternateContent>
        <mc:AlternateContent xmlns:mc="http://schemas.openxmlformats.org/markup-compatibility/2006">
          <mc:Choice Requires="x14">
            <control shapeId="1924" r:id="rId35" name="Group Box Krittär 8">
              <controlPr defaultSize="0" autoFill="0" autoPict="0">
                <anchor moveWithCells="1">
                  <from>
                    <xdr:col>2</xdr:col>
                    <xdr:colOff>47625</xdr:colOff>
                    <xdr:row>10</xdr:row>
                    <xdr:rowOff>114300</xdr:rowOff>
                  </from>
                  <to>
                    <xdr:col>2</xdr:col>
                    <xdr:colOff>1466850</xdr:colOff>
                    <xdr:row>10</xdr:row>
                    <xdr:rowOff>666750</xdr:rowOff>
                  </to>
                </anchor>
              </controlPr>
            </control>
          </mc:Choice>
        </mc:AlternateContent>
        <mc:AlternateContent xmlns:mc="http://schemas.openxmlformats.org/markup-compatibility/2006">
          <mc:Choice Requires="x14">
            <control shapeId="1925" r:id="rId36" name="Option Button 901">
              <controlPr defaultSize="0" autoFill="0" autoLine="0" autoPict="0">
                <anchor moveWithCells="1">
                  <from>
                    <xdr:col>2</xdr:col>
                    <xdr:colOff>133350</xdr:colOff>
                    <xdr:row>11</xdr:row>
                    <xdr:rowOff>457200</xdr:rowOff>
                  </from>
                  <to>
                    <xdr:col>2</xdr:col>
                    <xdr:colOff>571500</xdr:colOff>
                    <xdr:row>11</xdr:row>
                    <xdr:rowOff>666750</xdr:rowOff>
                  </to>
                </anchor>
              </controlPr>
            </control>
          </mc:Choice>
        </mc:AlternateContent>
        <mc:AlternateContent xmlns:mc="http://schemas.openxmlformats.org/markup-compatibility/2006">
          <mc:Choice Requires="x14">
            <control shapeId="1926" r:id="rId37" name="Option Button 902">
              <controlPr defaultSize="0" autoFill="0" autoLine="0" autoPict="0">
                <anchor moveWithCells="1">
                  <from>
                    <xdr:col>2</xdr:col>
                    <xdr:colOff>542925</xdr:colOff>
                    <xdr:row>11</xdr:row>
                    <xdr:rowOff>457200</xdr:rowOff>
                  </from>
                  <to>
                    <xdr:col>2</xdr:col>
                    <xdr:colOff>981075</xdr:colOff>
                    <xdr:row>11</xdr:row>
                    <xdr:rowOff>666750</xdr:rowOff>
                  </to>
                </anchor>
              </controlPr>
            </control>
          </mc:Choice>
        </mc:AlternateContent>
        <mc:AlternateContent xmlns:mc="http://schemas.openxmlformats.org/markup-compatibility/2006">
          <mc:Choice Requires="x14">
            <control shapeId="1927" r:id="rId38" name="Option Button 903">
              <controlPr defaultSize="0" autoFill="0" autoLine="0" autoPict="0">
                <anchor moveWithCells="1">
                  <from>
                    <xdr:col>2</xdr:col>
                    <xdr:colOff>942975</xdr:colOff>
                    <xdr:row>11</xdr:row>
                    <xdr:rowOff>457200</xdr:rowOff>
                  </from>
                  <to>
                    <xdr:col>2</xdr:col>
                    <xdr:colOff>1381125</xdr:colOff>
                    <xdr:row>11</xdr:row>
                    <xdr:rowOff>666750</xdr:rowOff>
                  </to>
                </anchor>
              </controlPr>
            </control>
          </mc:Choice>
        </mc:AlternateContent>
        <mc:AlternateContent xmlns:mc="http://schemas.openxmlformats.org/markup-compatibility/2006">
          <mc:Choice Requires="x14">
            <control shapeId="1928" r:id="rId39" name="Group Box Krittär 9">
              <controlPr defaultSize="0" autoFill="0" autoPict="0">
                <anchor moveWithCells="1">
                  <from>
                    <xdr:col>2</xdr:col>
                    <xdr:colOff>47625</xdr:colOff>
                    <xdr:row>11</xdr:row>
                    <xdr:rowOff>114300</xdr:rowOff>
                  </from>
                  <to>
                    <xdr:col>2</xdr:col>
                    <xdr:colOff>1466850</xdr:colOff>
                    <xdr:row>11</xdr:row>
                    <xdr:rowOff>666750</xdr:rowOff>
                  </to>
                </anchor>
              </controlPr>
            </control>
          </mc:Choice>
        </mc:AlternateContent>
        <mc:AlternateContent xmlns:mc="http://schemas.openxmlformats.org/markup-compatibility/2006">
          <mc:Choice Requires="x14">
            <control shapeId="1929" r:id="rId40" name="Option Button 905">
              <controlPr defaultSize="0" autoFill="0" autoLine="0" autoPict="0">
                <anchor moveWithCells="1">
                  <from>
                    <xdr:col>2</xdr:col>
                    <xdr:colOff>123825</xdr:colOff>
                    <xdr:row>12</xdr:row>
                    <xdr:rowOff>285750</xdr:rowOff>
                  </from>
                  <to>
                    <xdr:col>2</xdr:col>
                    <xdr:colOff>561975</xdr:colOff>
                    <xdr:row>12</xdr:row>
                    <xdr:rowOff>495300</xdr:rowOff>
                  </to>
                </anchor>
              </controlPr>
            </control>
          </mc:Choice>
        </mc:AlternateContent>
        <mc:AlternateContent xmlns:mc="http://schemas.openxmlformats.org/markup-compatibility/2006">
          <mc:Choice Requires="x14">
            <control shapeId="1930" r:id="rId41" name="Option Button 906">
              <controlPr defaultSize="0" autoFill="0" autoLine="0" autoPict="0">
                <anchor moveWithCells="1">
                  <from>
                    <xdr:col>2</xdr:col>
                    <xdr:colOff>533400</xdr:colOff>
                    <xdr:row>12</xdr:row>
                    <xdr:rowOff>285750</xdr:rowOff>
                  </from>
                  <to>
                    <xdr:col>2</xdr:col>
                    <xdr:colOff>971550</xdr:colOff>
                    <xdr:row>12</xdr:row>
                    <xdr:rowOff>495300</xdr:rowOff>
                  </to>
                </anchor>
              </controlPr>
            </control>
          </mc:Choice>
        </mc:AlternateContent>
        <mc:AlternateContent xmlns:mc="http://schemas.openxmlformats.org/markup-compatibility/2006">
          <mc:Choice Requires="x14">
            <control shapeId="1931" r:id="rId42" name="Option Button 907">
              <controlPr defaultSize="0" autoFill="0" autoLine="0" autoPict="0">
                <anchor moveWithCells="1">
                  <from>
                    <xdr:col>2</xdr:col>
                    <xdr:colOff>933450</xdr:colOff>
                    <xdr:row>12</xdr:row>
                    <xdr:rowOff>285750</xdr:rowOff>
                  </from>
                  <to>
                    <xdr:col>2</xdr:col>
                    <xdr:colOff>1371600</xdr:colOff>
                    <xdr:row>12</xdr:row>
                    <xdr:rowOff>495300</xdr:rowOff>
                  </to>
                </anchor>
              </controlPr>
            </control>
          </mc:Choice>
        </mc:AlternateContent>
        <mc:AlternateContent xmlns:mc="http://schemas.openxmlformats.org/markup-compatibility/2006">
          <mc:Choice Requires="x14">
            <control shapeId="1932" r:id="rId43" name="Group Box 908">
              <controlPr defaultSize="0" autoFill="0" autoPict="0">
                <anchor moveWithCells="1">
                  <from>
                    <xdr:col>2</xdr:col>
                    <xdr:colOff>38100</xdr:colOff>
                    <xdr:row>12</xdr:row>
                    <xdr:rowOff>28575</xdr:rowOff>
                  </from>
                  <to>
                    <xdr:col>2</xdr:col>
                    <xdr:colOff>1457325</xdr:colOff>
                    <xdr:row>12</xdr:row>
                    <xdr:rowOff>581025</xdr:rowOff>
                  </to>
                </anchor>
              </controlPr>
            </control>
          </mc:Choice>
        </mc:AlternateContent>
        <mc:AlternateContent xmlns:mc="http://schemas.openxmlformats.org/markup-compatibility/2006">
          <mc:Choice Requires="x14">
            <control shapeId="1933" r:id="rId44" name="Option Button 909">
              <controlPr defaultSize="0" autoFill="0" autoLine="0" autoPict="0">
                <anchor moveWithCells="1">
                  <from>
                    <xdr:col>2</xdr:col>
                    <xdr:colOff>123825</xdr:colOff>
                    <xdr:row>13</xdr:row>
                    <xdr:rowOff>304800</xdr:rowOff>
                  </from>
                  <to>
                    <xdr:col>2</xdr:col>
                    <xdr:colOff>561975</xdr:colOff>
                    <xdr:row>13</xdr:row>
                    <xdr:rowOff>514350</xdr:rowOff>
                  </to>
                </anchor>
              </controlPr>
            </control>
          </mc:Choice>
        </mc:AlternateContent>
        <mc:AlternateContent xmlns:mc="http://schemas.openxmlformats.org/markup-compatibility/2006">
          <mc:Choice Requires="x14">
            <control shapeId="1934" r:id="rId45" name="Option Button 910">
              <controlPr defaultSize="0" autoFill="0" autoLine="0" autoPict="0">
                <anchor moveWithCells="1">
                  <from>
                    <xdr:col>2</xdr:col>
                    <xdr:colOff>533400</xdr:colOff>
                    <xdr:row>13</xdr:row>
                    <xdr:rowOff>304800</xdr:rowOff>
                  </from>
                  <to>
                    <xdr:col>2</xdr:col>
                    <xdr:colOff>971550</xdr:colOff>
                    <xdr:row>13</xdr:row>
                    <xdr:rowOff>514350</xdr:rowOff>
                  </to>
                </anchor>
              </controlPr>
            </control>
          </mc:Choice>
        </mc:AlternateContent>
        <mc:AlternateContent xmlns:mc="http://schemas.openxmlformats.org/markup-compatibility/2006">
          <mc:Choice Requires="x14">
            <control shapeId="1935" r:id="rId46" name="Option Button 911">
              <controlPr defaultSize="0" autoFill="0" autoLine="0" autoPict="0">
                <anchor moveWithCells="1">
                  <from>
                    <xdr:col>2</xdr:col>
                    <xdr:colOff>933450</xdr:colOff>
                    <xdr:row>13</xdr:row>
                    <xdr:rowOff>295275</xdr:rowOff>
                  </from>
                  <to>
                    <xdr:col>2</xdr:col>
                    <xdr:colOff>1371600</xdr:colOff>
                    <xdr:row>13</xdr:row>
                    <xdr:rowOff>504825</xdr:rowOff>
                  </to>
                </anchor>
              </controlPr>
            </control>
          </mc:Choice>
        </mc:AlternateContent>
        <mc:AlternateContent xmlns:mc="http://schemas.openxmlformats.org/markup-compatibility/2006">
          <mc:Choice Requires="x14">
            <control shapeId="1936" r:id="rId47" name="Group Box Krittär 10">
              <controlPr defaultSize="0" autoFill="0" autoPict="0">
                <anchor moveWithCells="1">
                  <from>
                    <xdr:col>2</xdr:col>
                    <xdr:colOff>66675</xdr:colOff>
                    <xdr:row>13</xdr:row>
                    <xdr:rowOff>95250</xdr:rowOff>
                  </from>
                  <to>
                    <xdr:col>2</xdr:col>
                    <xdr:colOff>1485900</xdr:colOff>
                    <xdr:row>13</xdr:row>
                    <xdr:rowOff>647700</xdr:rowOff>
                  </to>
                </anchor>
              </controlPr>
            </control>
          </mc:Choice>
        </mc:AlternateContent>
        <mc:AlternateContent xmlns:mc="http://schemas.openxmlformats.org/markup-compatibility/2006">
          <mc:Choice Requires="x14">
            <control shapeId="1937" r:id="rId48" name="Option Button 913">
              <controlPr defaultSize="0" autoFill="0" autoLine="0" autoPict="0">
                <anchor moveWithCells="1">
                  <from>
                    <xdr:col>2</xdr:col>
                    <xdr:colOff>123825</xdr:colOff>
                    <xdr:row>14</xdr:row>
                    <xdr:rowOff>590550</xdr:rowOff>
                  </from>
                  <to>
                    <xdr:col>2</xdr:col>
                    <xdr:colOff>561975</xdr:colOff>
                    <xdr:row>14</xdr:row>
                    <xdr:rowOff>800100</xdr:rowOff>
                  </to>
                </anchor>
              </controlPr>
            </control>
          </mc:Choice>
        </mc:AlternateContent>
        <mc:AlternateContent xmlns:mc="http://schemas.openxmlformats.org/markup-compatibility/2006">
          <mc:Choice Requires="x14">
            <control shapeId="1938" r:id="rId49" name="Option Button 914">
              <controlPr defaultSize="0" autoFill="0" autoLine="0" autoPict="0">
                <anchor moveWithCells="1">
                  <from>
                    <xdr:col>2</xdr:col>
                    <xdr:colOff>533400</xdr:colOff>
                    <xdr:row>14</xdr:row>
                    <xdr:rowOff>590550</xdr:rowOff>
                  </from>
                  <to>
                    <xdr:col>2</xdr:col>
                    <xdr:colOff>971550</xdr:colOff>
                    <xdr:row>14</xdr:row>
                    <xdr:rowOff>800100</xdr:rowOff>
                  </to>
                </anchor>
              </controlPr>
            </control>
          </mc:Choice>
        </mc:AlternateContent>
        <mc:AlternateContent xmlns:mc="http://schemas.openxmlformats.org/markup-compatibility/2006">
          <mc:Choice Requires="x14">
            <control shapeId="1939" r:id="rId50" name="Option Button 915">
              <controlPr defaultSize="0" autoFill="0" autoLine="0" autoPict="0">
                <anchor moveWithCells="1">
                  <from>
                    <xdr:col>2</xdr:col>
                    <xdr:colOff>933450</xdr:colOff>
                    <xdr:row>14</xdr:row>
                    <xdr:rowOff>581025</xdr:rowOff>
                  </from>
                  <to>
                    <xdr:col>2</xdr:col>
                    <xdr:colOff>1371600</xdr:colOff>
                    <xdr:row>14</xdr:row>
                    <xdr:rowOff>790575</xdr:rowOff>
                  </to>
                </anchor>
              </controlPr>
            </control>
          </mc:Choice>
        </mc:AlternateContent>
        <mc:AlternateContent xmlns:mc="http://schemas.openxmlformats.org/markup-compatibility/2006">
          <mc:Choice Requires="x14">
            <control shapeId="1940" r:id="rId51" name="Group Box Krittär 14">
              <controlPr defaultSize="0" autoFill="0" autoPict="0">
                <anchor moveWithCells="1">
                  <from>
                    <xdr:col>2</xdr:col>
                    <xdr:colOff>57150</xdr:colOff>
                    <xdr:row>14</xdr:row>
                    <xdr:rowOff>323850</xdr:rowOff>
                  </from>
                  <to>
                    <xdr:col>2</xdr:col>
                    <xdr:colOff>1476375</xdr:colOff>
                    <xdr:row>14</xdr:row>
                    <xdr:rowOff>876300</xdr:rowOff>
                  </to>
                </anchor>
              </controlPr>
            </control>
          </mc:Choice>
        </mc:AlternateContent>
        <mc:AlternateContent xmlns:mc="http://schemas.openxmlformats.org/markup-compatibility/2006">
          <mc:Choice Requires="x14">
            <control shapeId="1941" r:id="rId52" name="Option Button 917">
              <controlPr defaultSize="0" autoFill="0" autoLine="0" autoPict="0">
                <anchor moveWithCells="1">
                  <from>
                    <xdr:col>2</xdr:col>
                    <xdr:colOff>123825</xdr:colOff>
                    <xdr:row>15</xdr:row>
                    <xdr:rowOff>600075</xdr:rowOff>
                  </from>
                  <to>
                    <xdr:col>2</xdr:col>
                    <xdr:colOff>561975</xdr:colOff>
                    <xdr:row>15</xdr:row>
                    <xdr:rowOff>809625</xdr:rowOff>
                  </to>
                </anchor>
              </controlPr>
            </control>
          </mc:Choice>
        </mc:AlternateContent>
        <mc:AlternateContent xmlns:mc="http://schemas.openxmlformats.org/markup-compatibility/2006">
          <mc:Choice Requires="x14">
            <control shapeId="1942" r:id="rId53" name="Option Button 918">
              <controlPr defaultSize="0" autoFill="0" autoLine="0" autoPict="0">
                <anchor moveWithCells="1">
                  <from>
                    <xdr:col>2</xdr:col>
                    <xdr:colOff>514350</xdr:colOff>
                    <xdr:row>15</xdr:row>
                    <xdr:rowOff>600075</xdr:rowOff>
                  </from>
                  <to>
                    <xdr:col>2</xdr:col>
                    <xdr:colOff>952500</xdr:colOff>
                    <xdr:row>15</xdr:row>
                    <xdr:rowOff>809625</xdr:rowOff>
                  </to>
                </anchor>
              </controlPr>
            </control>
          </mc:Choice>
        </mc:AlternateContent>
        <mc:AlternateContent xmlns:mc="http://schemas.openxmlformats.org/markup-compatibility/2006">
          <mc:Choice Requires="x14">
            <control shapeId="1943" r:id="rId54" name="Option Button 919">
              <controlPr defaultSize="0" autoFill="0" autoLine="0" autoPict="0">
                <anchor moveWithCells="1">
                  <from>
                    <xdr:col>2</xdr:col>
                    <xdr:colOff>933450</xdr:colOff>
                    <xdr:row>15</xdr:row>
                    <xdr:rowOff>590550</xdr:rowOff>
                  </from>
                  <to>
                    <xdr:col>2</xdr:col>
                    <xdr:colOff>1371600</xdr:colOff>
                    <xdr:row>15</xdr:row>
                    <xdr:rowOff>800100</xdr:rowOff>
                  </to>
                </anchor>
              </controlPr>
            </control>
          </mc:Choice>
        </mc:AlternateContent>
        <mc:AlternateContent xmlns:mc="http://schemas.openxmlformats.org/markup-compatibility/2006">
          <mc:Choice Requires="x14">
            <control shapeId="1944" r:id="rId55" name="Group Box KrittäR 13">
              <controlPr defaultSize="0" autoFill="0" autoPict="0">
                <anchor moveWithCells="1">
                  <from>
                    <xdr:col>2</xdr:col>
                    <xdr:colOff>76200</xdr:colOff>
                    <xdr:row>15</xdr:row>
                    <xdr:rowOff>323850</xdr:rowOff>
                  </from>
                  <to>
                    <xdr:col>2</xdr:col>
                    <xdr:colOff>1495425</xdr:colOff>
                    <xdr:row>15</xdr:row>
                    <xdr:rowOff>876300</xdr:rowOff>
                  </to>
                </anchor>
              </controlPr>
            </control>
          </mc:Choice>
        </mc:AlternateContent>
        <mc:AlternateContent xmlns:mc="http://schemas.openxmlformats.org/markup-compatibility/2006">
          <mc:Choice Requires="x14">
            <control shapeId="1945" r:id="rId56" name="Option Button 921">
              <controlPr defaultSize="0" autoFill="0" autoLine="0" autoPict="0">
                <anchor moveWithCells="1">
                  <from>
                    <xdr:col>2</xdr:col>
                    <xdr:colOff>123825</xdr:colOff>
                    <xdr:row>16</xdr:row>
                    <xdr:rowOff>495300</xdr:rowOff>
                  </from>
                  <to>
                    <xdr:col>2</xdr:col>
                    <xdr:colOff>561975</xdr:colOff>
                    <xdr:row>16</xdr:row>
                    <xdr:rowOff>704850</xdr:rowOff>
                  </to>
                </anchor>
              </controlPr>
            </control>
          </mc:Choice>
        </mc:AlternateContent>
        <mc:AlternateContent xmlns:mc="http://schemas.openxmlformats.org/markup-compatibility/2006">
          <mc:Choice Requires="x14">
            <control shapeId="1946" r:id="rId57" name="Option Button 922">
              <controlPr defaultSize="0" autoFill="0" autoLine="0" autoPict="0">
                <anchor moveWithCells="1">
                  <from>
                    <xdr:col>2</xdr:col>
                    <xdr:colOff>533400</xdr:colOff>
                    <xdr:row>16</xdr:row>
                    <xdr:rowOff>495300</xdr:rowOff>
                  </from>
                  <to>
                    <xdr:col>2</xdr:col>
                    <xdr:colOff>971550</xdr:colOff>
                    <xdr:row>16</xdr:row>
                    <xdr:rowOff>704850</xdr:rowOff>
                  </to>
                </anchor>
              </controlPr>
            </control>
          </mc:Choice>
        </mc:AlternateContent>
        <mc:AlternateContent xmlns:mc="http://schemas.openxmlformats.org/markup-compatibility/2006">
          <mc:Choice Requires="x14">
            <control shapeId="1947" r:id="rId58" name="Option Button 923">
              <controlPr defaultSize="0" autoFill="0" autoLine="0" autoPict="0">
                <anchor moveWithCells="1">
                  <from>
                    <xdr:col>2</xdr:col>
                    <xdr:colOff>933450</xdr:colOff>
                    <xdr:row>16</xdr:row>
                    <xdr:rowOff>485775</xdr:rowOff>
                  </from>
                  <to>
                    <xdr:col>2</xdr:col>
                    <xdr:colOff>1371600</xdr:colOff>
                    <xdr:row>16</xdr:row>
                    <xdr:rowOff>695325</xdr:rowOff>
                  </to>
                </anchor>
              </controlPr>
            </control>
          </mc:Choice>
        </mc:AlternateContent>
        <mc:AlternateContent xmlns:mc="http://schemas.openxmlformats.org/markup-compatibility/2006">
          <mc:Choice Requires="x14">
            <control shapeId="1948" r:id="rId59" name="Group Box 924">
              <controlPr defaultSize="0" autoFill="0" autoPict="0">
                <anchor moveWithCells="1">
                  <from>
                    <xdr:col>2</xdr:col>
                    <xdr:colOff>47625</xdr:colOff>
                    <xdr:row>16</xdr:row>
                    <xdr:rowOff>114300</xdr:rowOff>
                  </from>
                  <to>
                    <xdr:col>2</xdr:col>
                    <xdr:colOff>1466850</xdr:colOff>
                    <xdr:row>16</xdr:row>
                    <xdr:rowOff>666750</xdr:rowOff>
                  </to>
                </anchor>
              </controlPr>
            </control>
          </mc:Choice>
        </mc:AlternateContent>
        <mc:AlternateContent xmlns:mc="http://schemas.openxmlformats.org/markup-compatibility/2006">
          <mc:Choice Requires="x14">
            <control shapeId="1949" r:id="rId60" name="Option Button 925">
              <controlPr defaultSize="0" autoFill="0" autoLine="0" autoPict="0">
                <anchor moveWithCells="1">
                  <from>
                    <xdr:col>2</xdr:col>
                    <xdr:colOff>104775</xdr:colOff>
                    <xdr:row>17</xdr:row>
                    <xdr:rowOff>742950</xdr:rowOff>
                  </from>
                  <to>
                    <xdr:col>2</xdr:col>
                    <xdr:colOff>542925</xdr:colOff>
                    <xdr:row>17</xdr:row>
                    <xdr:rowOff>952500</xdr:rowOff>
                  </to>
                </anchor>
              </controlPr>
            </control>
          </mc:Choice>
        </mc:AlternateContent>
        <mc:AlternateContent xmlns:mc="http://schemas.openxmlformats.org/markup-compatibility/2006">
          <mc:Choice Requires="x14">
            <control shapeId="1950" r:id="rId61" name="Option Button 926">
              <controlPr defaultSize="0" autoFill="0" autoLine="0" autoPict="0">
                <anchor moveWithCells="1">
                  <from>
                    <xdr:col>2</xdr:col>
                    <xdr:colOff>495300</xdr:colOff>
                    <xdr:row>17</xdr:row>
                    <xdr:rowOff>742950</xdr:rowOff>
                  </from>
                  <to>
                    <xdr:col>2</xdr:col>
                    <xdr:colOff>933450</xdr:colOff>
                    <xdr:row>17</xdr:row>
                    <xdr:rowOff>952500</xdr:rowOff>
                  </to>
                </anchor>
              </controlPr>
            </control>
          </mc:Choice>
        </mc:AlternateContent>
        <mc:AlternateContent xmlns:mc="http://schemas.openxmlformats.org/markup-compatibility/2006">
          <mc:Choice Requires="x14">
            <control shapeId="1951" r:id="rId62" name="Option Button 927">
              <controlPr defaultSize="0" autoFill="0" autoLine="0" autoPict="0">
                <anchor moveWithCells="1">
                  <from>
                    <xdr:col>2</xdr:col>
                    <xdr:colOff>914400</xdr:colOff>
                    <xdr:row>17</xdr:row>
                    <xdr:rowOff>733425</xdr:rowOff>
                  </from>
                  <to>
                    <xdr:col>2</xdr:col>
                    <xdr:colOff>1352550</xdr:colOff>
                    <xdr:row>17</xdr:row>
                    <xdr:rowOff>942975</xdr:rowOff>
                  </to>
                </anchor>
              </controlPr>
            </control>
          </mc:Choice>
        </mc:AlternateContent>
        <mc:AlternateContent xmlns:mc="http://schemas.openxmlformats.org/markup-compatibility/2006">
          <mc:Choice Requires="x14">
            <control shapeId="1952" r:id="rId63" name="Group Box Krittär 15">
              <controlPr defaultSize="0" autoFill="0" autoPict="0">
                <anchor moveWithCells="1">
                  <from>
                    <xdr:col>2</xdr:col>
                    <xdr:colOff>76200</xdr:colOff>
                    <xdr:row>17</xdr:row>
                    <xdr:rowOff>533400</xdr:rowOff>
                  </from>
                  <to>
                    <xdr:col>2</xdr:col>
                    <xdr:colOff>1495425</xdr:colOff>
                    <xdr:row>17</xdr:row>
                    <xdr:rowOff>1085850</xdr:rowOff>
                  </to>
                </anchor>
              </controlPr>
            </control>
          </mc:Choice>
        </mc:AlternateContent>
        <mc:AlternateContent xmlns:mc="http://schemas.openxmlformats.org/markup-compatibility/2006">
          <mc:Choice Requires="x14">
            <control shapeId="1953" r:id="rId64" name="Option Button 929">
              <controlPr defaultSize="0" autoFill="0" autoLine="0" autoPict="0">
                <anchor moveWithCells="1">
                  <from>
                    <xdr:col>2</xdr:col>
                    <xdr:colOff>142875</xdr:colOff>
                    <xdr:row>19</xdr:row>
                    <xdr:rowOff>571500</xdr:rowOff>
                  </from>
                  <to>
                    <xdr:col>2</xdr:col>
                    <xdr:colOff>581025</xdr:colOff>
                    <xdr:row>19</xdr:row>
                    <xdr:rowOff>781050</xdr:rowOff>
                  </to>
                </anchor>
              </controlPr>
            </control>
          </mc:Choice>
        </mc:AlternateContent>
        <mc:AlternateContent xmlns:mc="http://schemas.openxmlformats.org/markup-compatibility/2006">
          <mc:Choice Requires="x14">
            <control shapeId="1954" r:id="rId65" name="Option Button 930">
              <controlPr defaultSize="0" autoFill="0" autoLine="0" autoPict="0">
                <anchor moveWithCells="1">
                  <from>
                    <xdr:col>2</xdr:col>
                    <xdr:colOff>552450</xdr:colOff>
                    <xdr:row>19</xdr:row>
                    <xdr:rowOff>571500</xdr:rowOff>
                  </from>
                  <to>
                    <xdr:col>2</xdr:col>
                    <xdr:colOff>990600</xdr:colOff>
                    <xdr:row>19</xdr:row>
                    <xdr:rowOff>781050</xdr:rowOff>
                  </to>
                </anchor>
              </controlPr>
            </control>
          </mc:Choice>
        </mc:AlternateContent>
        <mc:AlternateContent xmlns:mc="http://schemas.openxmlformats.org/markup-compatibility/2006">
          <mc:Choice Requires="x14">
            <control shapeId="1955" r:id="rId66" name="Option Button 931">
              <controlPr defaultSize="0" autoFill="0" autoLine="0" autoPict="0">
                <anchor moveWithCells="1">
                  <from>
                    <xdr:col>2</xdr:col>
                    <xdr:colOff>952500</xdr:colOff>
                    <xdr:row>19</xdr:row>
                    <xdr:rowOff>561975</xdr:rowOff>
                  </from>
                  <to>
                    <xdr:col>2</xdr:col>
                    <xdr:colOff>1390650</xdr:colOff>
                    <xdr:row>19</xdr:row>
                    <xdr:rowOff>771525</xdr:rowOff>
                  </to>
                </anchor>
              </controlPr>
            </control>
          </mc:Choice>
        </mc:AlternateContent>
        <mc:AlternateContent xmlns:mc="http://schemas.openxmlformats.org/markup-compatibility/2006">
          <mc:Choice Requires="x14">
            <control shapeId="1956" r:id="rId67" name="Group Box Krittär 16">
              <controlPr defaultSize="0" autoFill="0" autoPict="0">
                <anchor moveWithCells="1">
                  <from>
                    <xdr:col>2</xdr:col>
                    <xdr:colOff>76200</xdr:colOff>
                    <xdr:row>19</xdr:row>
                    <xdr:rowOff>342900</xdr:rowOff>
                  </from>
                  <to>
                    <xdr:col>2</xdr:col>
                    <xdr:colOff>1495425</xdr:colOff>
                    <xdr:row>19</xdr:row>
                    <xdr:rowOff>895350</xdr:rowOff>
                  </to>
                </anchor>
              </controlPr>
            </control>
          </mc:Choice>
        </mc:AlternateContent>
        <mc:AlternateContent xmlns:mc="http://schemas.openxmlformats.org/markup-compatibility/2006">
          <mc:Choice Requires="x14">
            <control shapeId="1957" r:id="rId68" name="Option Button 933">
              <controlPr defaultSize="0" autoFill="0" autoLine="0" autoPict="0">
                <anchor moveWithCells="1">
                  <from>
                    <xdr:col>2</xdr:col>
                    <xdr:colOff>133350</xdr:colOff>
                    <xdr:row>20</xdr:row>
                    <xdr:rowOff>361950</xdr:rowOff>
                  </from>
                  <to>
                    <xdr:col>2</xdr:col>
                    <xdr:colOff>571500</xdr:colOff>
                    <xdr:row>20</xdr:row>
                    <xdr:rowOff>571500</xdr:rowOff>
                  </to>
                </anchor>
              </controlPr>
            </control>
          </mc:Choice>
        </mc:AlternateContent>
        <mc:AlternateContent xmlns:mc="http://schemas.openxmlformats.org/markup-compatibility/2006">
          <mc:Choice Requires="x14">
            <control shapeId="1958" r:id="rId69" name="Option Button 934">
              <controlPr defaultSize="0" autoFill="0" autoLine="0" autoPict="0">
                <anchor moveWithCells="1">
                  <from>
                    <xdr:col>2</xdr:col>
                    <xdr:colOff>542925</xdr:colOff>
                    <xdr:row>20</xdr:row>
                    <xdr:rowOff>361950</xdr:rowOff>
                  </from>
                  <to>
                    <xdr:col>2</xdr:col>
                    <xdr:colOff>981075</xdr:colOff>
                    <xdr:row>20</xdr:row>
                    <xdr:rowOff>571500</xdr:rowOff>
                  </to>
                </anchor>
              </controlPr>
            </control>
          </mc:Choice>
        </mc:AlternateContent>
        <mc:AlternateContent xmlns:mc="http://schemas.openxmlformats.org/markup-compatibility/2006">
          <mc:Choice Requires="x14">
            <control shapeId="1959" r:id="rId70" name="Option Button 935">
              <controlPr defaultSize="0" autoFill="0" autoLine="0" autoPict="0">
                <anchor moveWithCells="1">
                  <from>
                    <xdr:col>2</xdr:col>
                    <xdr:colOff>942975</xdr:colOff>
                    <xdr:row>20</xdr:row>
                    <xdr:rowOff>352425</xdr:rowOff>
                  </from>
                  <to>
                    <xdr:col>2</xdr:col>
                    <xdr:colOff>1381125</xdr:colOff>
                    <xdr:row>20</xdr:row>
                    <xdr:rowOff>561975</xdr:rowOff>
                  </to>
                </anchor>
              </controlPr>
            </control>
          </mc:Choice>
        </mc:AlternateContent>
        <mc:AlternateContent xmlns:mc="http://schemas.openxmlformats.org/markup-compatibility/2006">
          <mc:Choice Requires="x14">
            <control shapeId="1960" r:id="rId71" name="Group Box Krittär 17">
              <controlPr defaultSize="0" autoFill="0" autoPict="0">
                <anchor moveWithCells="1">
                  <from>
                    <xdr:col>2</xdr:col>
                    <xdr:colOff>57150</xdr:colOff>
                    <xdr:row>20</xdr:row>
                    <xdr:rowOff>114300</xdr:rowOff>
                  </from>
                  <to>
                    <xdr:col>2</xdr:col>
                    <xdr:colOff>1476375</xdr:colOff>
                    <xdr:row>20</xdr:row>
                    <xdr:rowOff>666750</xdr:rowOff>
                  </to>
                </anchor>
              </controlPr>
            </control>
          </mc:Choice>
        </mc:AlternateContent>
        <mc:AlternateContent xmlns:mc="http://schemas.openxmlformats.org/markup-compatibility/2006">
          <mc:Choice Requires="x14">
            <control shapeId="1961" r:id="rId72" name="Option Button 937">
              <controlPr defaultSize="0" autoFill="0" autoLine="0" autoPict="0">
                <anchor moveWithCells="1">
                  <from>
                    <xdr:col>2</xdr:col>
                    <xdr:colOff>133350</xdr:colOff>
                    <xdr:row>21</xdr:row>
                    <xdr:rowOff>295275</xdr:rowOff>
                  </from>
                  <to>
                    <xdr:col>2</xdr:col>
                    <xdr:colOff>571500</xdr:colOff>
                    <xdr:row>21</xdr:row>
                    <xdr:rowOff>504825</xdr:rowOff>
                  </to>
                </anchor>
              </controlPr>
            </control>
          </mc:Choice>
        </mc:AlternateContent>
        <mc:AlternateContent xmlns:mc="http://schemas.openxmlformats.org/markup-compatibility/2006">
          <mc:Choice Requires="x14">
            <control shapeId="1962" r:id="rId73" name="Option Button 938">
              <controlPr defaultSize="0" autoFill="0" autoLine="0" autoPict="0">
                <anchor moveWithCells="1">
                  <from>
                    <xdr:col>2</xdr:col>
                    <xdr:colOff>542925</xdr:colOff>
                    <xdr:row>21</xdr:row>
                    <xdr:rowOff>295275</xdr:rowOff>
                  </from>
                  <to>
                    <xdr:col>2</xdr:col>
                    <xdr:colOff>981075</xdr:colOff>
                    <xdr:row>21</xdr:row>
                    <xdr:rowOff>504825</xdr:rowOff>
                  </to>
                </anchor>
              </controlPr>
            </control>
          </mc:Choice>
        </mc:AlternateContent>
        <mc:AlternateContent xmlns:mc="http://schemas.openxmlformats.org/markup-compatibility/2006">
          <mc:Choice Requires="x14">
            <control shapeId="1963" r:id="rId74" name="Option Button 939">
              <controlPr defaultSize="0" autoFill="0" autoLine="0" autoPict="0">
                <anchor moveWithCells="1">
                  <from>
                    <xdr:col>2</xdr:col>
                    <xdr:colOff>942975</xdr:colOff>
                    <xdr:row>21</xdr:row>
                    <xdr:rowOff>285750</xdr:rowOff>
                  </from>
                  <to>
                    <xdr:col>2</xdr:col>
                    <xdr:colOff>1381125</xdr:colOff>
                    <xdr:row>21</xdr:row>
                    <xdr:rowOff>495300</xdr:rowOff>
                  </to>
                </anchor>
              </controlPr>
            </control>
          </mc:Choice>
        </mc:AlternateContent>
        <mc:AlternateContent xmlns:mc="http://schemas.openxmlformats.org/markup-compatibility/2006">
          <mc:Choice Requires="x14">
            <control shapeId="1964" r:id="rId75" name="Group Box Krittär 18">
              <controlPr defaultSize="0" autoFill="0" autoPict="0">
                <anchor moveWithCells="1">
                  <from>
                    <xdr:col>2</xdr:col>
                    <xdr:colOff>47625</xdr:colOff>
                    <xdr:row>21</xdr:row>
                    <xdr:rowOff>114300</xdr:rowOff>
                  </from>
                  <to>
                    <xdr:col>2</xdr:col>
                    <xdr:colOff>1466850</xdr:colOff>
                    <xdr:row>21</xdr:row>
                    <xdr:rowOff>666750</xdr:rowOff>
                  </to>
                </anchor>
              </controlPr>
            </control>
          </mc:Choice>
        </mc:AlternateContent>
        <mc:AlternateContent xmlns:mc="http://schemas.openxmlformats.org/markup-compatibility/2006">
          <mc:Choice Requires="x14">
            <control shapeId="1965" r:id="rId76" name="Option Button 941">
              <controlPr defaultSize="0" autoFill="0" autoLine="0" autoPict="0">
                <anchor moveWithCells="1">
                  <from>
                    <xdr:col>2</xdr:col>
                    <xdr:colOff>133350</xdr:colOff>
                    <xdr:row>22</xdr:row>
                    <xdr:rowOff>438150</xdr:rowOff>
                  </from>
                  <to>
                    <xdr:col>2</xdr:col>
                    <xdr:colOff>571500</xdr:colOff>
                    <xdr:row>22</xdr:row>
                    <xdr:rowOff>647700</xdr:rowOff>
                  </to>
                </anchor>
              </controlPr>
            </control>
          </mc:Choice>
        </mc:AlternateContent>
        <mc:AlternateContent xmlns:mc="http://schemas.openxmlformats.org/markup-compatibility/2006">
          <mc:Choice Requires="x14">
            <control shapeId="1966" r:id="rId77" name="Option Button 942">
              <controlPr defaultSize="0" autoFill="0" autoLine="0" autoPict="0">
                <anchor moveWithCells="1">
                  <from>
                    <xdr:col>2</xdr:col>
                    <xdr:colOff>542925</xdr:colOff>
                    <xdr:row>22</xdr:row>
                    <xdr:rowOff>438150</xdr:rowOff>
                  </from>
                  <to>
                    <xdr:col>2</xdr:col>
                    <xdr:colOff>981075</xdr:colOff>
                    <xdr:row>22</xdr:row>
                    <xdr:rowOff>647700</xdr:rowOff>
                  </to>
                </anchor>
              </controlPr>
            </control>
          </mc:Choice>
        </mc:AlternateContent>
        <mc:AlternateContent xmlns:mc="http://schemas.openxmlformats.org/markup-compatibility/2006">
          <mc:Choice Requires="x14">
            <control shapeId="1967" r:id="rId78" name="Option Button 943">
              <controlPr defaultSize="0" autoFill="0" autoLine="0" autoPict="0">
                <anchor moveWithCells="1">
                  <from>
                    <xdr:col>2</xdr:col>
                    <xdr:colOff>942975</xdr:colOff>
                    <xdr:row>22</xdr:row>
                    <xdr:rowOff>428625</xdr:rowOff>
                  </from>
                  <to>
                    <xdr:col>2</xdr:col>
                    <xdr:colOff>1381125</xdr:colOff>
                    <xdr:row>22</xdr:row>
                    <xdr:rowOff>638175</xdr:rowOff>
                  </to>
                </anchor>
              </controlPr>
            </control>
          </mc:Choice>
        </mc:AlternateContent>
        <mc:AlternateContent xmlns:mc="http://schemas.openxmlformats.org/markup-compatibility/2006">
          <mc:Choice Requires="x14">
            <control shapeId="1968" r:id="rId79" name="Group Box Krittär 19">
              <controlPr defaultSize="0" autoFill="0" autoPict="0">
                <anchor moveWithCells="1">
                  <from>
                    <xdr:col>2</xdr:col>
                    <xdr:colOff>47625</xdr:colOff>
                    <xdr:row>22</xdr:row>
                    <xdr:rowOff>114300</xdr:rowOff>
                  </from>
                  <to>
                    <xdr:col>2</xdr:col>
                    <xdr:colOff>1466850</xdr:colOff>
                    <xdr:row>22</xdr:row>
                    <xdr:rowOff>666750</xdr:rowOff>
                  </to>
                </anchor>
              </controlPr>
            </control>
          </mc:Choice>
        </mc:AlternateContent>
        <mc:AlternateContent xmlns:mc="http://schemas.openxmlformats.org/markup-compatibility/2006">
          <mc:Choice Requires="x14">
            <control shapeId="1969" r:id="rId80" name="Option Button 945">
              <controlPr defaultSize="0" autoFill="0" autoLine="0" autoPict="0">
                <anchor moveWithCells="1">
                  <from>
                    <xdr:col>2</xdr:col>
                    <xdr:colOff>142875</xdr:colOff>
                    <xdr:row>23</xdr:row>
                    <xdr:rowOff>666750</xdr:rowOff>
                  </from>
                  <to>
                    <xdr:col>2</xdr:col>
                    <xdr:colOff>581025</xdr:colOff>
                    <xdr:row>23</xdr:row>
                    <xdr:rowOff>876300</xdr:rowOff>
                  </to>
                </anchor>
              </controlPr>
            </control>
          </mc:Choice>
        </mc:AlternateContent>
        <mc:AlternateContent xmlns:mc="http://schemas.openxmlformats.org/markup-compatibility/2006">
          <mc:Choice Requires="x14">
            <control shapeId="1970" r:id="rId81" name="Option Button 946">
              <controlPr defaultSize="0" autoFill="0" autoLine="0" autoPict="0">
                <anchor moveWithCells="1">
                  <from>
                    <xdr:col>2</xdr:col>
                    <xdr:colOff>552450</xdr:colOff>
                    <xdr:row>23</xdr:row>
                    <xdr:rowOff>666750</xdr:rowOff>
                  </from>
                  <to>
                    <xdr:col>2</xdr:col>
                    <xdr:colOff>990600</xdr:colOff>
                    <xdr:row>23</xdr:row>
                    <xdr:rowOff>876300</xdr:rowOff>
                  </to>
                </anchor>
              </controlPr>
            </control>
          </mc:Choice>
        </mc:AlternateContent>
        <mc:AlternateContent xmlns:mc="http://schemas.openxmlformats.org/markup-compatibility/2006">
          <mc:Choice Requires="x14">
            <control shapeId="1971" r:id="rId82" name="Option Button 947">
              <controlPr defaultSize="0" autoFill="0" autoLine="0" autoPict="0">
                <anchor moveWithCells="1">
                  <from>
                    <xdr:col>2</xdr:col>
                    <xdr:colOff>952500</xdr:colOff>
                    <xdr:row>23</xdr:row>
                    <xdr:rowOff>657225</xdr:rowOff>
                  </from>
                  <to>
                    <xdr:col>2</xdr:col>
                    <xdr:colOff>1390650</xdr:colOff>
                    <xdr:row>23</xdr:row>
                    <xdr:rowOff>866775</xdr:rowOff>
                  </to>
                </anchor>
              </controlPr>
            </control>
          </mc:Choice>
        </mc:AlternateContent>
        <mc:AlternateContent xmlns:mc="http://schemas.openxmlformats.org/markup-compatibility/2006">
          <mc:Choice Requires="x14">
            <control shapeId="1972" r:id="rId83" name="Group Box Krittär 20">
              <controlPr defaultSize="0" autoFill="0" autoPict="0">
                <anchor moveWithCells="1">
                  <from>
                    <xdr:col>2</xdr:col>
                    <xdr:colOff>66675</xdr:colOff>
                    <xdr:row>23</xdr:row>
                    <xdr:rowOff>342900</xdr:rowOff>
                  </from>
                  <to>
                    <xdr:col>2</xdr:col>
                    <xdr:colOff>1485900</xdr:colOff>
                    <xdr:row>23</xdr:row>
                    <xdr:rowOff>895350</xdr:rowOff>
                  </to>
                </anchor>
              </controlPr>
            </control>
          </mc:Choice>
        </mc:AlternateContent>
        <mc:AlternateContent xmlns:mc="http://schemas.openxmlformats.org/markup-compatibility/2006">
          <mc:Choice Requires="x14">
            <control shapeId="1973" r:id="rId84" name="Option Button 949">
              <controlPr defaultSize="0" autoFill="0" autoLine="0" autoPict="0">
                <anchor moveWithCells="1">
                  <from>
                    <xdr:col>2</xdr:col>
                    <xdr:colOff>123825</xdr:colOff>
                    <xdr:row>24</xdr:row>
                    <xdr:rowOff>352425</xdr:rowOff>
                  </from>
                  <to>
                    <xdr:col>2</xdr:col>
                    <xdr:colOff>561975</xdr:colOff>
                    <xdr:row>24</xdr:row>
                    <xdr:rowOff>561975</xdr:rowOff>
                  </to>
                </anchor>
              </controlPr>
            </control>
          </mc:Choice>
        </mc:AlternateContent>
        <mc:AlternateContent xmlns:mc="http://schemas.openxmlformats.org/markup-compatibility/2006">
          <mc:Choice Requires="x14">
            <control shapeId="1974" r:id="rId85" name="Option Button 950">
              <controlPr defaultSize="0" autoFill="0" autoLine="0" autoPict="0">
                <anchor moveWithCells="1">
                  <from>
                    <xdr:col>2</xdr:col>
                    <xdr:colOff>533400</xdr:colOff>
                    <xdr:row>24</xdr:row>
                    <xdr:rowOff>352425</xdr:rowOff>
                  </from>
                  <to>
                    <xdr:col>2</xdr:col>
                    <xdr:colOff>971550</xdr:colOff>
                    <xdr:row>24</xdr:row>
                    <xdr:rowOff>561975</xdr:rowOff>
                  </to>
                </anchor>
              </controlPr>
            </control>
          </mc:Choice>
        </mc:AlternateContent>
        <mc:AlternateContent xmlns:mc="http://schemas.openxmlformats.org/markup-compatibility/2006">
          <mc:Choice Requires="x14">
            <control shapeId="1975" r:id="rId86" name="Option Button 951">
              <controlPr defaultSize="0" autoFill="0" autoLine="0" autoPict="0">
                <anchor moveWithCells="1">
                  <from>
                    <xdr:col>2</xdr:col>
                    <xdr:colOff>933450</xdr:colOff>
                    <xdr:row>24</xdr:row>
                    <xdr:rowOff>342900</xdr:rowOff>
                  </from>
                  <to>
                    <xdr:col>2</xdr:col>
                    <xdr:colOff>1371600</xdr:colOff>
                    <xdr:row>24</xdr:row>
                    <xdr:rowOff>552450</xdr:rowOff>
                  </to>
                </anchor>
              </controlPr>
            </control>
          </mc:Choice>
        </mc:AlternateContent>
        <mc:AlternateContent xmlns:mc="http://schemas.openxmlformats.org/markup-compatibility/2006">
          <mc:Choice Requires="x14">
            <control shapeId="1976" r:id="rId87" name="Group Box Krittär 21">
              <controlPr defaultSize="0" autoFill="0" autoPict="0">
                <anchor moveWithCells="1">
                  <from>
                    <xdr:col>2</xdr:col>
                    <xdr:colOff>66675</xdr:colOff>
                    <xdr:row>24</xdr:row>
                    <xdr:rowOff>123825</xdr:rowOff>
                  </from>
                  <to>
                    <xdr:col>2</xdr:col>
                    <xdr:colOff>1485900</xdr:colOff>
                    <xdr:row>24</xdr:row>
                    <xdr:rowOff>676275</xdr:rowOff>
                  </to>
                </anchor>
              </controlPr>
            </control>
          </mc:Choice>
        </mc:AlternateContent>
        <mc:AlternateContent xmlns:mc="http://schemas.openxmlformats.org/markup-compatibility/2006">
          <mc:Choice Requires="x14">
            <control shapeId="1977" r:id="rId88" name="Option Button 953">
              <controlPr defaultSize="0" autoFill="0" autoLine="0" autoPict="0">
                <anchor moveWithCells="1">
                  <from>
                    <xdr:col>2</xdr:col>
                    <xdr:colOff>123825</xdr:colOff>
                    <xdr:row>25</xdr:row>
                    <xdr:rowOff>647700</xdr:rowOff>
                  </from>
                  <to>
                    <xdr:col>2</xdr:col>
                    <xdr:colOff>561975</xdr:colOff>
                    <xdr:row>25</xdr:row>
                    <xdr:rowOff>857250</xdr:rowOff>
                  </to>
                </anchor>
              </controlPr>
            </control>
          </mc:Choice>
        </mc:AlternateContent>
        <mc:AlternateContent xmlns:mc="http://schemas.openxmlformats.org/markup-compatibility/2006">
          <mc:Choice Requires="x14">
            <control shapeId="1978" r:id="rId89" name="Option Button 954">
              <controlPr defaultSize="0" autoFill="0" autoLine="0" autoPict="0">
                <anchor moveWithCells="1">
                  <from>
                    <xdr:col>2</xdr:col>
                    <xdr:colOff>514350</xdr:colOff>
                    <xdr:row>25</xdr:row>
                    <xdr:rowOff>647700</xdr:rowOff>
                  </from>
                  <to>
                    <xdr:col>2</xdr:col>
                    <xdr:colOff>952500</xdr:colOff>
                    <xdr:row>25</xdr:row>
                    <xdr:rowOff>857250</xdr:rowOff>
                  </to>
                </anchor>
              </controlPr>
            </control>
          </mc:Choice>
        </mc:AlternateContent>
        <mc:AlternateContent xmlns:mc="http://schemas.openxmlformats.org/markup-compatibility/2006">
          <mc:Choice Requires="x14">
            <control shapeId="1979" r:id="rId90" name="Option Button 955">
              <controlPr defaultSize="0" autoFill="0" autoLine="0" autoPict="0">
                <anchor moveWithCells="1">
                  <from>
                    <xdr:col>2</xdr:col>
                    <xdr:colOff>933450</xdr:colOff>
                    <xdr:row>25</xdr:row>
                    <xdr:rowOff>638175</xdr:rowOff>
                  </from>
                  <to>
                    <xdr:col>2</xdr:col>
                    <xdr:colOff>1371600</xdr:colOff>
                    <xdr:row>25</xdr:row>
                    <xdr:rowOff>847725</xdr:rowOff>
                  </to>
                </anchor>
              </controlPr>
            </control>
          </mc:Choice>
        </mc:AlternateContent>
        <mc:AlternateContent xmlns:mc="http://schemas.openxmlformats.org/markup-compatibility/2006">
          <mc:Choice Requires="x14">
            <control shapeId="1980" r:id="rId91" name="Group Box Krittär 22">
              <controlPr defaultSize="0" autoFill="0" autoPict="0">
                <anchor moveWithCells="1">
                  <from>
                    <xdr:col>2</xdr:col>
                    <xdr:colOff>57150</xdr:colOff>
                    <xdr:row>25</xdr:row>
                    <xdr:rowOff>514350</xdr:rowOff>
                  </from>
                  <to>
                    <xdr:col>2</xdr:col>
                    <xdr:colOff>1476375</xdr:colOff>
                    <xdr:row>25</xdr:row>
                    <xdr:rowOff>1066800</xdr:rowOff>
                  </to>
                </anchor>
              </controlPr>
            </control>
          </mc:Choice>
        </mc:AlternateContent>
        <mc:AlternateContent xmlns:mc="http://schemas.openxmlformats.org/markup-compatibility/2006">
          <mc:Choice Requires="x14">
            <control shapeId="1981" r:id="rId92" name="Option Button 957">
              <controlPr defaultSize="0" autoFill="0" autoLine="0" autoPict="0">
                <anchor moveWithCells="1">
                  <from>
                    <xdr:col>2</xdr:col>
                    <xdr:colOff>114300</xdr:colOff>
                    <xdr:row>26</xdr:row>
                    <xdr:rowOff>714375</xdr:rowOff>
                  </from>
                  <to>
                    <xdr:col>2</xdr:col>
                    <xdr:colOff>552450</xdr:colOff>
                    <xdr:row>26</xdr:row>
                    <xdr:rowOff>923925</xdr:rowOff>
                  </to>
                </anchor>
              </controlPr>
            </control>
          </mc:Choice>
        </mc:AlternateContent>
        <mc:AlternateContent xmlns:mc="http://schemas.openxmlformats.org/markup-compatibility/2006">
          <mc:Choice Requires="x14">
            <control shapeId="1982" r:id="rId93" name="Option Button 958">
              <controlPr defaultSize="0" autoFill="0" autoLine="0" autoPict="0">
                <anchor moveWithCells="1">
                  <from>
                    <xdr:col>2</xdr:col>
                    <xdr:colOff>504825</xdr:colOff>
                    <xdr:row>26</xdr:row>
                    <xdr:rowOff>714375</xdr:rowOff>
                  </from>
                  <to>
                    <xdr:col>2</xdr:col>
                    <xdr:colOff>942975</xdr:colOff>
                    <xdr:row>26</xdr:row>
                    <xdr:rowOff>923925</xdr:rowOff>
                  </to>
                </anchor>
              </controlPr>
            </control>
          </mc:Choice>
        </mc:AlternateContent>
        <mc:AlternateContent xmlns:mc="http://schemas.openxmlformats.org/markup-compatibility/2006">
          <mc:Choice Requires="x14">
            <control shapeId="1983" r:id="rId94" name="Option Button 959">
              <controlPr defaultSize="0" autoFill="0" autoLine="0" autoPict="0">
                <anchor moveWithCells="1">
                  <from>
                    <xdr:col>2</xdr:col>
                    <xdr:colOff>923925</xdr:colOff>
                    <xdr:row>26</xdr:row>
                    <xdr:rowOff>704850</xdr:rowOff>
                  </from>
                  <to>
                    <xdr:col>2</xdr:col>
                    <xdr:colOff>1362075</xdr:colOff>
                    <xdr:row>26</xdr:row>
                    <xdr:rowOff>914400</xdr:rowOff>
                  </to>
                </anchor>
              </controlPr>
            </control>
          </mc:Choice>
        </mc:AlternateContent>
        <mc:AlternateContent xmlns:mc="http://schemas.openxmlformats.org/markup-compatibility/2006">
          <mc:Choice Requires="x14">
            <control shapeId="1984" r:id="rId95" name="Group Box Krittär 23">
              <controlPr defaultSize="0" autoFill="0" autoPict="0">
                <anchor moveWithCells="1">
                  <from>
                    <xdr:col>2</xdr:col>
                    <xdr:colOff>57150</xdr:colOff>
                    <xdr:row>26</xdr:row>
                    <xdr:rowOff>523875</xdr:rowOff>
                  </from>
                  <to>
                    <xdr:col>2</xdr:col>
                    <xdr:colOff>1476375</xdr:colOff>
                    <xdr:row>26</xdr:row>
                    <xdr:rowOff>1076325</xdr:rowOff>
                  </to>
                </anchor>
              </controlPr>
            </control>
          </mc:Choice>
        </mc:AlternateContent>
        <mc:AlternateContent xmlns:mc="http://schemas.openxmlformats.org/markup-compatibility/2006">
          <mc:Choice Requires="x14">
            <control shapeId="1985" r:id="rId96" name="Option Button 961">
              <controlPr defaultSize="0" autoFill="0" autoLine="0" autoPict="0">
                <anchor moveWithCells="1">
                  <from>
                    <xdr:col>2</xdr:col>
                    <xdr:colOff>104775</xdr:colOff>
                    <xdr:row>28</xdr:row>
                    <xdr:rowOff>314325</xdr:rowOff>
                  </from>
                  <to>
                    <xdr:col>2</xdr:col>
                    <xdr:colOff>542925</xdr:colOff>
                    <xdr:row>28</xdr:row>
                    <xdr:rowOff>523875</xdr:rowOff>
                  </to>
                </anchor>
              </controlPr>
            </control>
          </mc:Choice>
        </mc:AlternateContent>
        <mc:AlternateContent xmlns:mc="http://schemas.openxmlformats.org/markup-compatibility/2006">
          <mc:Choice Requires="x14">
            <control shapeId="1986" r:id="rId97" name="Option Button 962">
              <controlPr defaultSize="0" autoFill="0" autoLine="0" autoPict="0">
                <anchor moveWithCells="1">
                  <from>
                    <xdr:col>2</xdr:col>
                    <xdr:colOff>504825</xdr:colOff>
                    <xdr:row>28</xdr:row>
                    <xdr:rowOff>314325</xdr:rowOff>
                  </from>
                  <to>
                    <xdr:col>2</xdr:col>
                    <xdr:colOff>942975</xdr:colOff>
                    <xdr:row>28</xdr:row>
                    <xdr:rowOff>523875</xdr:rowOff>
                  </to>
                </anchor>
              </controlPr>
            </control>
          </mc:Choice>
        </mc:AlternateContent>
        <mc:AlternateContent xmlns:mc="http://schemas.openxmlformats.org/markup-compatibility/2006">
          <mc:Choice Requires="x14">
            <control shapeId="1987" r:id="rId98" name="Option Button 963">
              <controlPr defaultSize="0" autoFill="0" autoLine="0" autoPict="0">
                <anchor moveWithCells="1">
                  <from>
                    <xdr:col>2</xdr:col>
                    <xdr:colOff>914400</xdr:colOff>
                    <xdr:row>28</xdr:row>
                    <xdr:rowOff>304800</xdr:rowOff>
                  </from>
                  <to>
                    <xdr:col>2</xdr:col>
                    <xdr:colOff>1352550</xdr:colOff>
                    <xdr:row>28</xdr:row>
                    <xdr:rowOff>514350</xdr:rowOff>
                  </to>
                </anchor>
              </controlPr>
            </control>
          </mc:Choice>
        </mc:AlternateContent>
        <mc:AlternateContent xmlns:mc="http://schemas.openxmlformats.org/markup-compatibility/2006">
          <mc:Choice Requires="x14">
            <control shapeId="1988" r:id="rId99" name="Group Box Krittär 24">
              <controlPr defaultSize="0" autoFill="0" autoPict="0">
                <anchor moveWithCells="1">
                  <from>
                    <xdr:col>2</xdr:col>
                    <xdr:colOff>47625</xdr:colOff>
                    <xdr:row>28</xdr:row>
                    <xdr:rowOff>114300</xdr:rowOff>
                  </from>
                  <to>
                    <xdr:col>2</xdr:col>
                    <xdr:colOff>1466850</xdr:colOff>
                    <xdr:row>28</xdr:row>
                    <xdr:rowOff>666750</xdr:rowOff>
                  </to>
                </anchor>
              </controlPr>
            </control>
          </mc:Choice>
        </mc:AlternateContent>
        <mc:AlternateContent xmlns:mc="http://schemas.openxmlformats.org/markup-compatibility/2006">
          <mc:Choice Requires="x14">
            <control shapeId="1993" r:id="rId100" name="Option Button 969">
              <controlPr defaultSize="0" autoFill="0" autoLine="0" autoPict="0">
                <anchor moveWithCells="1">
                  <from>
                    <xdr:col>2</xdr:col>
                    <xdr:colOff>104775</xdr:colOff>
                    <xdr:row>30</xdr:row>
                    <xdr:rowOff>314325</xdr:rowOff>
                  </from>
                  <to>
                    <xdr:col>2</xdr:col>
                    <xdr:colOff>542925</xdr:colOff>
                    <xdr:row>30</xdr:row>
                    <xdr:rowOff>523875</xdr:rowOff>
                  </to>
                </anchor>
              </controlPr>
            </control>
          </mc:Choice>
        </mc:AlternateContent>
        <mc:AlternateContent xmlns:mc="http://schemas.openxmlformats.org/markup-compatibility/2006">
          <mc:Choice Requires="x14">
            <control shapeId="1994" r:id="rId101" name="Option Button 970">
              <controlPr defaultSize="0" autoFill="0" autoLine="0" autoPict="0">
                <anchor moveWithCells="1">
                  <from>
                    <xdr:col>2</xdr:col>
                    <xdr:colOff>514350</xdr:colOff>
                    <xdr:row>30</xdr:row>
                    <xdr:rowOff>314325</xdr:rowOff>
                  </from>
                  <to>
                    <xdr:col>2</xdr:col>
                    <xdr:colOff>952500</xdr:colOff>
                    <xdr:row>30</xdr:row>
                    <xdr:rowOff>523875</xdr:rowOff>
                  </to>
                </anchor>
              </controlPr>
            </control>
          </mc:Choice>
        </mc:AlternateContent>
        <mc:AlternateContent xmlns:mc="http://schemas.openxmlformats.org/markup-compatibility/2006">
          <mc:Choice Requires="x14">
            <control shapeId="1995" r:id="rId102" name="Option Button 971">
              <controlPr defaultSize="0" autoFill="0" autoLine="0" autoPict="0">
                <anchor moveWithCells="1">
                  <from>
                    <xdr:col>2</xdr:col>
                    <xdr:colOff>914400</xdr:colOff>
                    <xdr:row>30</xdr:row>
                    <xdr:rowOff>304800</xdr:rowOff>
                  </from>
                  <to>
                    <xdr:col>2</xdr:col>
                    <xdr:colOff>1352550</xdr:colOff>
                    <xdr:row>30</xdr:row>
                    <xdr:rowOff>514350</xdr:rowOff>
                  </to>
                </anchor>
              </controlPr>
            </control>
          </mc:Choice>
        </mc:AlternateContent>
        <mc:AlternateContent xmlns:mc="http://schemas.openxmlformats.org/markup-compatibility/2006">
          <mc:Choice Requires="x14">
            <control shapeId="1996" r:id="rId103" name="Group Box Krittär 26">
              <controlPr defaultSize="0" autoFill="0" autoPict="0">
                <anchor moveWithCells="1">
                  <from>
                    <xdr:col>2</xdr:col>
                    <xdr:colOff>47625</xdr:colOff>
                    <xdr:row>30</xdr:row>
                    <xdr:rowOff>76200</xdr:rowOff>
                  </from>
                  <to>
                    <xdr:col>2</xdr:col>
                    <xdr:colOff>1466850</xdr:colOff>
                    <xdr:row>30</xdr:row>
                    <xdr:rowOff>628650</xdr:rowOff>
                  </to>
                </anchor>
              </controlPr>
            </control>
          </mc:Choice>
        </mc:AlternateContent>
        <mc:AlternateContent xmlns:mc="http://schemas.openxmlformats.org/markup-compatibility/2006">
          <mc:Choice Requires="x14">
            <control shapeId="1997" r:id="rId104" name="Option Button 973">
              <controlPr defaultSize="0" autoFill="0" autoLine="0" autoPict="0">
                <anchor moveWithCells="1">
                  <from>
                    <xdr:col>2</xdr:col>
                    <xdr:colOff>114300</xdr:colOff>
                    <xdr:row>31</xdr:row>
                    <xdr:rowOff>581025</xdr:rowOff>
                  </from>
                  <to>
                    <xdr:col>2</xdr:col>
                    <xdr:colOff>552450</xdr:colOff>
                    <xdr:row>31</xdr:row>
                    <xdr:rowOff>790575</xdr:rowOff>
                  </to>
                </anchor>
              </controlPr>
            </control>
          </mc:Choice>
        </mc:AlternateContent>
        <mc:AlternateContent xmlns:mc="http://schemas.openxmlformats.org/markup-compatibility/2006">
          <mc:Choice Requires="x14">
            <control shapeId="1998" r:id="rId105" name="Option Button 974">
              <controlPr defaultSize="0" autoFill="0" autoLine="0" autoPict="0">
                <anchor moveWithCells="1">
                  <from>
                    <xdr:col>2</xdr:col>
                    <xdr:colOff>523875</xdr:colOff>
                    <xdr:row>31</xdr:row>
                    <xdr:rowOff>581025</xdr:rowOff>
                  </from>
                  <to>
                    <xdr:col>2</xdr:col>
                    <xdr:colOff>962025</xdr:colOff>
                    <xdr:row>31</xdr:row>
                    <xdr:rowOff>790575</xdr:rowOff>
                  </to>
                </anchor>
              </controlPr>
            </control>
          </mc:Choice>
        </mc:AlternateContent>
        <mc:AlternateContent xmlns:mc="http://schemas.openxmlformats.org/markup-compatibility/2006">
          <mc:Choice Requires="x14">
            <control shapeId="1999" r:id="rId106" name="Option Button 975">
              <controlPr defaultSize="0" autoFill="0" autoLine="0" autoPict="0">
                <anchor moveWithCells="1">
                  <from>
                    <xdr:col>2</xdr:col>
                    <xdr:colOff>923925</xdr:colOff>
                    <xdr:row>31</xdr:row>
                    <xdr:rowOff>571500</xdr:rowOff>
                  </from>
                  <to>
                    <xdr:col>2</xdr:col>
                    <xdr:colOff>1362075</xdr:colOff>
                    <xdr:row>31</xdr:row>
                    <xdr:rowOff>781050</xdr:rowOff>
                  </to>
                </anchor>
              </controlPr>
            </control>
          </mc:Choice>
        </mc:AlternateContent>
        <mc:AlternateContent xmlns:mc="http://schemas.openxmlformats.org/markup-compatibility/2006">
          <mc:Choice Requires="x14">
            <control shapeId="2000" r:id="rId107" name="Group Box 27">
              <controlPr defaultSize="0" autoFill="0" autoPict="0">
                <anchor moveWithCells="1">
                  <from>
                    <xdr:col>2</xdr:col>
                    <xdr:colOff>57150</xdr:colOff>
                    <xdr:row>31</xdr:row>
                    <xdr:rowOff>361950</xdr:rowOff>
                  </from>
                  <to>
                    <xdr:col>2</xdr:col>
                    <xdr:colOff>1476375</xdr:colOff>
                    <xdr:row>31</xdr:row>
                    <xdr:rowOff>914400</xdr:rowOff>
                  </to>
                </anchor>
              </controlPr>
            </control>
          </mc:Choice>
        </mc:AlternateContent>
        <mc:AlternateContent xmlns:mc="http://schemas.openxmlformats.org/markup-compatibility/2006">
          <mc:Choice Requires="x14">
            <control shapeId="2001" r:id="rId108" name="Option Button 977">
              <controlPr defaultSize="0" autoFill="0" autoLine="0" autoPict="0">
                <anchor moveWithCells="1">
                  <from>
                    <xdr:col>2</xdr:col>
                    <xdr:colOff>104775</xdr:colOff>
                    <xdr:row>32</xdr:row>
                    <xdr:rowOff>238125</xdr:rowOff>
                  </from>
                  <to>
                    <xdr:col>2</xdr:col>
                    <xdr:colOff>542925</xdr:colOff>
                    <xdr:row>32</xdr:row>
                    <xdr:rowOff>447675</xdr:rowOff>
                  </to>
                </anchor>
              </controlPr>
            </control>
          </mc:Choice>
        </mc:AlternateContent>
        <mc:AlternateContent xmlns:mc="http://schemas.openxmlformats.org/markup-compatibility/2006">
          <mc:Choice Requires="x14">
            <control shapeId="2002" r:id="rId109" name="Option Button 978">
              <controlPr defaultSize="0" autoFill="0" autoLine="0" autoPict="0">
                <anchor moveWithCells="1">
                  <from>
                    <xdr:col>2</xdr:col>
                    <xdr:colOff>514350</xdr:colOff>
                    <xdr:row>32</xdr:row>
                    <xdr:rowOff>238125</xdr:rowOff>
                  </from>
                  <to>
                    <xdr:col>2</xdr:col>
                    <xdr:colOff>952500</xdr:colOff>
                    <xdr:row>32</xdr:row>
                    <xdr:rowOff>447675</xdr:rowOff>
                  </to>
                </anchor>
              </controlPr>
            </control>
          </mc:Choice>
        </mc:AlternateContent>
        <mc:AlternateContent xmlns:mc="http://schemas.openxmlformats.org/markup-compatibility/2006">
          <mc:Choice Requires="x14">
            <control shapeId="2003" r:id="rId110" name="Option Button 979">
              <controlPr defaultSize="0" autoFill="0" autoLine="0" autoPict="0">
                <anchor moveWithCells="1">
                  <from>
                    <xdr:col>2</xdr:col>
                    <xdr:colOff>914400</xdr:colOff>
                    <xdr:row>32</xdr:row>
                    <xdr:rowOff>228600</xdr:rowOff>
                  </from>
                  <to>
                    <xdr:col>2</xdr:col>
                    <xdr:colOff>1352550</xdr:colOff>
                    <xdr:row>32</xdr:row>
                    <xdr:rowOff>438150</xdr:rowOff>
                  </to>
                </anchor>
              </controlPr>
            </control>
          </mc:Choice>
        </mc:AlternateContent>
        <mc:AlternateContent xmlns:mc="http://schemas.openxmlformats.org/markup-compatibility/2006">
          <mc:Choice Requires="x14">
            <control shapeId="2004" r:id="rId111" name="Group Box Krittär 28">
              <controlPr defaultSize="0" autoFill="0" autoPict="0">
                <anchor moveWithCells="1">
                  <from>
                    <xdr:col>2</xdr:col>
                    <xdr:colOff>57150</xdr:colOff>
                    <xdr:row>32</xdr:row>
                    <xdr:rowOff>9525</xdr:rowOff>
                  </from>
                  <to>
                    <xdr:col>2</xdr:col>
                    <xdr:colOff>1476375</xdr:colOff>
                    <xdr:row>32</xdr:row>
                    <xdr:rowOff>561975</xdr:rowOff>
                  </to>
                </anchor>
              </controlPr>
            </control>
          </mc:Choice>
        </mc:AlternateContent>
        <mc:AlternateContent xmlns:mc="http://schemas.openxmlformats.org/markup-compatibility/2006">
          <mc:Choice Requires="x14">
            <control shapeId="2005" r:id="rId112" name="Option Button 981">
              <controlPr defaultSize="0" autoFill="0" autoLine="0" autoPict="0">
                <anchor moveWithCells="1">
                  <from>
                    <xdr:col>2</xdr:col>
                    <xdr:colOff>104775</xdr:colOff>
                    <xdr:row>33</xdr:row>
                    <xdr:rowOff>314325</xdr:rowOff>
                  </from>
                  <to>
                    <xdr:col>2</xdr:col>
                    <xdr:colOff>542925</xdr:colOff>
                    <xdr:row>33</xdr:row>
                    <xdr:rowOff>523875</xdr:rowOff>
                  </to>
                </anchor>
              </controlPr>
            </control>
          </mc:Choice>
        </mc:AlternateContent>
        <mc:AlternateContent xmlns:mc="http://schemas.openxmlformats.org/markup-compatibility/2006">
          <mc:Choice Requires="x14">
            <control shapeId="2006" r:id="rId113" name="Option Button 982">
              <controlPr defaultSize="0" autoFill="0" autoLine="0" autoPict="0">
                <anchor moveWithCells="1">
                  <from>
                    <xdr:col>2</xdr:col>
                    <xdr:colOff>514350</xdr:colOff>
                    <xdr:row>33</xdr:row>
                    <xdr:rowOff>314325</xdr:rowOff>
                  </from>
                  <to>
                    <xdr:col>2</xdr:col>
                    <xdr:colOff>952500</xdr:colOff>
                    <xdr:row>33</xdr:row>
                    <xdr:rowOff>523875</xdr:rowOff>
                  </to>
                </anchor>
              </controlPr>
            </control>
          </mc:Choice>
        </mc:AlternateContent>
        <mc:AlternateContent xmlns:mc="http://schemas.openxmlformats.org/markup-compatibility/2006">
          <mc:Choice Requires="x14">
            <control shapeId="2007" r:id="rId114" name="Option Button 983">
              <controlPr defaultSize="0" autoFill="0" autoLine="0" autoPict="0">
                <anchor moveWithCells="1">
                  <from>
                    <xdr:col>2</xdr:col>
                    <xdr:colOff>914400</xdr:colOff>
                    <xdr:row>33</xdr:row>
                    <xdr:rowOff>304800</xdr:rowOff>
                  </from>
                  <to>
                    <xdr:col>2</xdr:col>
                    <xdr:colOff>1352550</xdr:colOff>
                    <xdr:row>33</xdr:row>
                    <xdr:rowOff>514350</xdr:rowOff>
                  </to>
                </anchor>
              </controlPr>
            </control>
          </mc:Choice>
        </mc:AlternateContent>
        <mc:AlternateContent xmlns:mc="http://schemas.openxmlformats.org/markup-compatibility/2006">
          <mc:Choice Requires="x14">
            <control shapeId="2008" r:id="rId115" name="Group Box Krittär 29">
              <controlPr defaultSize="0" autoFill="0" autoPict="0">
                <anchor moveWithCells="1">
                  <from>
                    <xdr:col>2</xdr:col>
                    <xdr:colOff>47625</xdr:colOff>
                    <xdr:row>33</xdr:row>
                    <xdr:rowOff>114300</xdr:rowOff>
                  </from>
                  <to>
                    <xdr:col>2</xdr:col>
                    <xdr:colOff>1466850</xdr:colOff>
                    <xdr:row>33</xdr:row>
                    <xdr:rowOff>666750</xdr:rowOff>
                  </to>
                </anchor>
              </controlPr>
            </control>
          </mc:Choice>
        </mc:AlternateContent>
        <mc:AlternateContent xmlns:mc="http://schemas.openxmlformats.org/markup-compatibility/2006">
          <mc:Choice Requires="x14">
            <control shapeId="2009" r:id="rId116" name="Option Button 985">
              <controlPr defaultSize="0" autoFill="0" autoLine="0" autoPict="0">
                <anchor moveWithCells="1">
                  <from>
                    <xdr:col>2</xdr:col>
                    <xdr:colOff>104775</xdr:colOff>
                    <xdr:row>34</xdr:row>
                    <xdr:rowOff>533400</xdr:rowOff>
                  </from>
                  <to>
                    <xdr:col>2</xdr:col>
                    <xdr:colOff>542925</xdr:colOff>
                    <xdr:row>34</xdr:row>
                    <xdr:rowOff>742950</xdr:rowOff>
                  </to>
                </anchor>
              </controlPr>
            </control>
          </mc:Choice>
        </mc:AlternateContent>
        <mc:AlternateContent xmlns:mc="http://schemas.openxmlformats.org/markup-compatibility/2006">
          <mc:Choice Requires="x14">
            <control shapeId="2010" r:id="rId117" name="Option Button 986">
              <controlPr defaultSize="0" autoFill="0" autoLine="0" autoPict="0">
                <anchor moveWithCells="1">
                  <from>
                    <xdr:col>2</xdr:col>
                    <xdr:colOff>514350</xdr:colOff>
                    <xdr:row>34</xdr:row>
                    <xdr:rowOff>533400</xdr:rowOff>
                  </from>
                  <to>
                    <xdr:col>2</xdr:col>
                    <xdr:colOff>952500</xdr:colOff>
                    <xdr:row>34</xdr:row>
                    <xdr:rowOff>742950</xdr:rowOff>
                  </to>
                </anchor>
              </controlPr>
            </control>
          </mc:Choice>
        </mc:AlternateContent>
        <mc:AlternateContent xmlns:mc="http://schemas.openxmlformats.org/markup-compatibility/2006">
          <mc:Choice Requires="x14">
            <control shapeId="2011" r:id="rId118" name="Option Button 987">
              <controlPr defaultSize="0" autoFill="0" autoLine="0" autoPict="0">
                <anchor moveWithCells="1">
                  <from>
                    <xdr:col>2</xdr:col>
                    <xdr:colOff>914400</xdr:colOff>
                    <xdr:row>34</xdr:row>
                    <xdr:rowOff>523875</xdr:rowOff>
                  </from>
                  <to>
                    <xdr:col>2</xdr:col>
                    <xdr:colOff>1352550</xdr:colOff>
                    <xdr:row>34</xdr:row>
                    <xdr:rowOff>733425</xdr:rowOff>
                  </to>
                </anchor>
              </controlPr>
            </control>
          </mc:Choice>
        </mc:AlternateContent>
        <mc:AlternateContent xmlns:mc="http://schemas.openxmlformats.org/markup-compatibility/2006">
          <mc:Choice Requires="x14">
            <control shapeId="2012" r:id="rId119" name="Group Box Krittär 30">
              <controlPr defaultSize="0" autoFill="0" autoPict="0">
                <anchor moveWithCells="1">
                  <from>
                    <xdr:col>2</xdr:col>
                    <xdr:colOff>66675</xdr:colOff>
                    <xdr:row>34</xdr:row>
                    <xdr:rowOff>323850</xdr:rowOff>
                  </from>
                  <to>
                    <xdr:col>2</xdr:col>
                    <xdr:colOff>1485900</xdr:colOff>
                    <xdr:row>34</xdr:row>
                    <xdr:rowOff>876300</xdr:rowOff>
                  </to>
                </anchor>
              </controlPr>
            </control>
          </mc:Choice>
        </mc:AlternateContent>
        <mc:AlternateContent xmlns:mc="http://schemas.openxmlformats.org/markup-compatibility/2006">
          <mc:Choice Requires="x14">
            <control shapeId="2017" r:id="rId120" name="Option Button 993">
              <controlPr defaultSize="0" autoFill="0" autoLine="0" autoPict="0">
                <anchor moveWithCells="1">
                  <from>
                    <xdr:col>2</xdr:col>
                    <xdr:colOff>114300</xdr:colOff>
                    <xdr:row>37</xdr:row>
                    <xdr:rowOff>304800</xdr:rowOff>
                  </from>
                  <to>
                    <xdr:col>2</xdr:col>
                    <xdr:colOff>552450</xdr:colOff>
                    <xdr:row>37</xdr:row>
                    <xdr:rowOff>514350</xdr:rowOff>
                  </to>
                </anchor>
              </controlPr>
            </control>
          </mc:Choice>
        </mc:AlternateContent>
        <mc:AlternateContent xmlns:mc="http://schemas.openxmlformats.org/markup-compatibility/2006">
          <mc:Choice Requires="x14">
            <control shapeId="2018" r:id="rId121" name="Option Button 994">
              <controlPr defaultSize="0" autoFill="0" autoLine="0" autoPict="0">
                <anchor moveWithCells="1">
                  <from>
                    <xdr:col>2</xdr:col>
                    <xdr:colOff>523875</xdr:colOff>
                    <xdr:row>37</xdr:row>
                    <xdr:rowOff>304800</xdr:rowOff>
                  </from>
                  <to>
                    <xdr:col>2</xdr:col>
                    <xdr:colOff>962025</xdr:colOff>
                    <xdr:row>37</xdr:row>
                    <xdr:rowOff>514350</xdr:rowOff>
                  </to>
                </anchor>
              </controlPr>
            </control>
          </mc:Choice>
        </mc:AlternateContent>
        <mc:AlternateContent xmlns:mc="http://schemas.openxmlformats.org/markup-compatibility/2006">
          <mc:Choice Requires="x14">
            <control shapeId="2019" r:id="rId122" name="Option Button 995">
              <controlPr defaultSize="0" autoFill="0" autoLine="0" autoPict="0">
                <anchor moveWithCells="1">
                  <from>
                    <xdr:col>2</xdr:col>
                    <xdr:colOff>923925</xdr:colOff>
                    <xdr:row>37</xdr:row>
                    <xdr:rowOff>295275</xdr:rowOff>
                  </from>
                  <to>
                    <xdr:col>2</xdr:col>
                    <xdr:colOff>1362075</xdr:colOff>
                    <xdr:row>37</xdr:row>
                    <xdr:rowOff>504825</xdr:rowOff>
                  </to>
                </anchor>
              </controlPr>
            </control>
          </mc:Choice>
        </mc:AlternateContent>
        <mc:AlternateContent xmlns:mc="http://schemas.openxmlformats.org/markup-compatibility/2006">
          <mc:Choice Requires="x14">
            <control shapeId="2020" r:id="rId123" name="Group Box Krittär 31">
              <controlPr defaultSize="0" autoFill="0" autoPict="0">
                <anchor moveWithCells="1">
                  <from>
                    <xdr:col>2</xdr:col>
                    <xdr:colOff>47625</xdr:colOff>
                    <xdr:row>37</xdr:row>
                    <xdr:rowOff>114300</xdr:rowOff>
                  </from>
                  <to>
                    <xdr:col>2</xdr:col>
                    <xdr:colOff>1466850</xdr:colOff>
                    <xdr:row>37</xdr:row>
                    <xdr:rowOff>666750</xdr:rowOff>
                  </to>
                </anchor>
              </controlPr>
            </control>
          </mc:Choice>
        </mc:AlternateContent>
        <mc:AlternateContent xmlns:mc="http://schemas.openxmlformats.org/markup-compatibility/2006">
          <mc:Choice Requires="x14">
            <control shapeId="2021" r:id="rId124" name="Option Button 997">
              <controlPr defaultSize="0" autoFill="0" autoLine="0" autoPict="0">
                <anchor moveWithCells="1">
                  <from>
                    <xdr:col>2</xdr:col>
                    <xdr:colOff>114300</xdr:colOff>
                    <xdr:row>39</xdr:row>
                    <xdr:rowOff>466725</xdr:rowOff>
                  </from>
                  <to>
                    <xdr:col>2</xdr:col>
                    <xdr:colOff>552450</xdr:colOff>
                    <xdr:row>39</xdr:row>
                    <xdr:rowOff>676275</xdr:rowOff>
                  </to>
                </anchor>
              </controlPr>
            </control>
          </mc:Choice>
        </mc:AlternateContent>
        <mc:AlternateContent xmlns:mc="http://schemas.openxmlformats.org/markup-compatibility/2006">
          <mc:Choice Requires="x14">
            <control shapeId="2022" r:id="rId125" name="Option Button 998">
              <controlPr defaultSize="0" autoFill="0" autoLine="0" autoPict="0">
                <anchor moveWithCells="1">
                  <from>
                    <xdr:col>2</xdr:col>
                    <xdr:colOff>523875</xdr:colOff>
                    <xdr:row>39</xdr:row>
                    <xdr:rowOff>466725</xdr:rowOff>
                  </from>
                  <to>
                    <xdr:col>2</xdr:col>
                    <xdr:colOff>962025</xdr:colOff>
                    <xdr:row>39</xdr:row>
                    <xdr:rowOff>676275</xdr:rowOff>
                  </to>
                </anchor>
              </controlPr>
            </control>
          </mc:Choice>
        </mc:AlternateContent>
        <mc:AlternateContent xmlns:mc="http://schemas.openxmlformats.org/markup-compatibility/2006">
          <mc:Choice Requires="x14">
            <control shapeId="2023" r:id="rId126" name="Option Button 999">
              <controlPr defaultSize="0" autoFill="0" autoLine="0" autoPict="0">
                <anchor moveWithCells="1">
                  <from>
                    <xdr:col>2</xdr:col>
                    <xdr:colOff>923925</xdr:colOff>
                    <xdr:row>39</xdr:row>
                    <xdr:rowOff>457200</xdr:rowOff>
                  </from>
                  <to>
                    <xdr:col>2</xdr:col>
                    <xdr:colOff>1362075</xdr:colOff>
                    <xdr:row>39</xdr:row>
                    <xdr:rowOff>666750</xdr:rowOff>
                  </to>
                </anchor>
              </controlPr>
            </control>
          </mc:Choice>
        </mc:AlternateContent>
        <mc:AlternateContent xmlns:mc="http://schemas.openxmlformats.org/markup-compatibility/2006">
          <mc:Choice Requires="x14">
            <control shapeId="2024" r:id="rId127" name="Group Box Krittär 32a">
              <controlPr defaultSize="0" autoFill="0" autoPict="0">
                <anchor moveWithCells="1">
                  <from>
                    <xdr:col>2</xdr:col>
                    <xdr:colOff>66675</xdr:colOff>
                    <xdr:row>39</xdr:row>
                    <xdr:rowOff>180975</xdr:rowOff>
                  </from>
                  <to>
                    <xdr:col>2</xdr:col>
                    <xdr:colOff>1485900</xdr:colOff>
                    <xdr:row>39</xdr:row>
                    <xdr:rowOff>733425</xdr:rowOff>
                  </to>
                </anchor>
              </controlPr>
            </control>
          </mc:Choice>
        </mc:AlternateContent>
        <mc:AlternateContent xmlns:mc="http://schemas.openxmlformats.org/markup-compatibility/2006">
          <mc:Choice Requires="x14">
            <control shapeId="2029" r:id="rId128" name="Option Button 1005">
              <controlPr defaultSize="0" autoFill="0" autoLine="0" autoPict="0">
                <anchor moveWithCells="1">
                  <from>
                    <xdr:col>2</xdr:col>
                    <xdr:colOff>104775</xdr:colOff>
                    <xdr:row>44</xdr:row>
                    <xdr:rowOff>600075</xdr:rowOff>
                  </from>
                  <to>
                    <xdr:col>2</xdr:col>
                    <xdr:colOff>542925</xdr:colOff>
                    <xdr:row>44</xdr:row>
                    <xdr:rowOff>809625</xdr:rowOff>
                  </to>
                </anchor>
              </controlPr>
            </control>
          </mc:Choice>
        </mc:AlternateContent>
        <mc:AlternateContent xmlns:mc="http://schemas.openxmlformats.org/markup-compatibility/2006">
          <mc:Choice Requires="x14">
            <control shapeId="2030" r:id="rId129" name="Option Button 1006">
              <controlPr defaultSize="0" autoFill="0" autoLine="0" autoPict="0">
                <anchor moveWithCells="1">
                  <from>
                    <xdr:col>2</xdr:col>
                    <xdr:colOff>514350</xdr:colOff>
                    <xdr:row>44</xdr:row>
                    <xdr:rowOff>600075</xdr:rowOff>
                  </from>
                  <to>
                    <xdr:col>2</xdr:col>
                    <xdr:colOff>952500</xdr:colOff>
                    <xdr:row>44</xdr:row>
                    <xdr:rowOff>809625</xdr:rowOff>
                  </to>
                </anchor>
              </controlPr>
            </control>
          </mc:Choice>
        </mc:AlternateContent>
        <mc:AlternateContent xmlns:mc="http://schemas.openxmlformats.org/markup-compatibility/2006">
          <mc:Choice Requires="x14">
            <control shapeId="2031" r:id="rId130" name="Option Button 1007">
              <controlPr defaultSize="0" autoFill="0" autoLine="0" autoPict="0">
                <anchor moveWithCells="1">
                  <from>
                    <xdr:col>2</xdr:col>
                    <xdr:colOff>914400</xdr:colOff>
                    <xdr:row>44</xdr:row>
                    <xdr:rowOff>590550</xdr:rowOff>
                  </from>
                  <to>
                    <xdr:col>2</xdr:col>
                    <xdr:colOff>1352550</xdr:colOff>
                    <xdr:row>44</xdr:row>
                    <xdr:rowOff>800100</xdr:rowOff>
                  </to>
                </anchor>
              </controlPr>
            </control>
          </mc:Choice>
        </mc:AlternateContent>
        <mc:AlternateContent xmlns:mc="http://schemas.openxmlformats.org/markup-compatibility/2006">
          <mc:Choice Requires="x14">
            <control shapeId="2032" r:id="rId131" name="Group Box Krittär 34">
              <controlPr defaultSize="0" autoFill="0" autoPict="0">
                <anchor moveWithCells="1">
                  <from>
                    <xdr:col>2</xdr:col>
                    <xdr:colOff>47625</xdr:colOff>
                    <xdr:row>44</xdr:row>
                    <xdr:rowOff>361950</xdr:rowOff>
                  </from>
                  <to>
                    <xdr:col>2</xdr:col>
                    <xdr:colOff>1466850</xdr:colOff>
                    <xdr:row>44</xdr:row>
                    <xdr:rowOff>914400</xdr:rowOff>
                  </to>
                </anchor>
              </controlPr>
            </control>
          </mc:Choice>
        </mc:AlternateContent>
        <mc:AlternateContent xmlns:mc="http://schemas.openxmlformats.org/markup-compatibility/2006">
          <mc:Choice Requires="x14">
            <control shapeId="2033" r:id="rId132" name="Option Button 1009">
              <controlPr defaultSize="0" autoFill="0" autoLine="0" autoPict="0">
                <anchor moveWithCells="1">
                  <from>
                    <xdr:col>2</xdr:col>
                    <xdr:colOff>104775</xdr:colOff>
                    <xdr:row>45</xdr:row>
                    <xdr:rowOff>314325</xdr:rowOff>
                  </from>
                  <to>
                    <xdr:col>2</xdr:col>
                    <xdr:colOff>542925</xdr:colOff>
                    <xdr:row>45</xdr:row>
                    <xdr:rowOff>523875</xdr:rowOff>
                  </to>
                </anchor>
              </controlPr>
            </control>
          </mc:Choice>
        </mc:AlternateContent>
        <mc:AlternateContent xmlns:mc="http://schemas.openxmlformats.org/markup-compatibility/2006">
          <mc:Choice Requires="x14">
            <control shapeId="2034" r:id="rId133" name="Option Button 1010">
              <controlPr defaultSize="0" autoFill="0" autoLine="0" autoPict="0">
                <anchor moveWithCells="1">
                  <from>
                    <xdr:col>2</xdr:col>
                    <xdr:colOff>514350</xdr:colOff>
                    <xdr:row>45</xdr:row>
                    <xdr:rowOff>314325</xdr:rowOff>
                  </from>
                  <to>
                    <xdr:col>2</xdr:col>
                    <xdr:colOff>952500</xdr:colOff>
                    <xdr:row>45</xdr:row>
                    <xdr:rowOff>523875</xdr:rowOff>
                  </to>
                </anchor>
              </controlPr>
            </control>
          </mc:Choice>
        </mc:AlternateContent>
        <mc:AlternateContent xmlns:mc="http://schemas.openxmlformats.org/markup-compatibility/2006">
          <mc:Choice Requires="x14">
            <control shapeId="2035" r:id="rId134" name="Option Button 1011">
              <controlPr defaultSize="0" autoFill="0" autoLine="0" autoPict="0">
                <anchor moveWithCells="1">
                  <from>
                    <xdr:col>2</xdr:col>
                    <xdr:colOff>914400</xdr:colOff>
                    <xdr:row>45</xdr:row>
                    <xdr:rowOff>304800</xdr:rowOff>
                  </from>
                  <to>
                    <xdr:col>2</xdr:col>
                    <xdr:colOff>1352550</xdr:colOff>
                    <xdr:row>45</xdr:row>
                    <xdr:rowOff>514350</xdr:rowOff>
                  </to>
                </anchor>
              </controlPr>
            </control>
          </mc:Choice>
        </mc:AlternateContent>
        <mc:AlternateContent xmlns:mc="http://schemas.openxmlformats.org/markup-compatibility/2006">
          <mc:Choice Requires="x14">
            <control shapeId="2036" r:id="rId135" name="Group Box Krittär 35">
              <controlPr defaultSize="0" autoFill="0" autoPict="0">
                <anchor moveWithCells="1">
                  <from>
                    <xdr:col>2</xdr:col>
                    <xdr:colOff>47625</xdr:colOff>
                    <xdr:row>45</xdr:row>
                    <xdr:rowOff>114300</xdr:rowOff>
                  </from>
                  <to>
                    <xdr:col>2</xdr:col>
                    <xdr:colOff>1466850</xdr:colOff>
                    <xdr:row>45</xdr:row>
                    <xdr:rowOff>666750</xdr:rowOff>
                  </to>
                </anchor>
              </controlPr>
            </control>
          </mc:Choice>
        </mc:AlternateContent>
        <mc:AlternateContent xmlns:mc="http://schemas.openxmlformats.org/markup-compatibility/2006">
          <mc:Choice Requires="x14">
            <control shapeId="2037" r:id="rId136" name="Option Button 1013">
              <controlPr defaultSize="0" autoFill="0" autoLine="0" autoPict="0">
                <anchor moveWithCells="1">
                  <from>
                    <xdr:col>2</xdr:col>
                    <xdr:colOff>133350</xdr:colOff>
                    <xdr:row>46</xdr:row>
                    <xdr:rowOff>533400</xdr:rowOff>
                  </from>
                  <to>
                    <xdr:col>2</xdr:col>
                    <xdr:colOff>571500</xdr:colOff>
                    <xdr:row>46</xdr:row>
                    <xdr:rowOff>742950</xdr:rowOff>
                  </to>
                </anchor>
              </controlPr>
            </control>
          </mc:Choice>
        </mc:AlternateContent>
        <mc:AlternateContent xmlns:mc="http://schemas.openxmlformats.org/markup-compatibility/2006">
          <mc:Choice Requires="x14">
            <control shapeId="2038" r:id="rId137" name="Option Button 1014">
              <controlPr defaultSize="0" autoFill="0" autoLine="0" autoPict="0">
                <anchor moveWithCells="1">
                  <from>
                    <xdr:col>2</xdr:col>
                    <xdr:colOff>542925</xdr:colOff>
                    <xdr:row>46</xdr:row>
                    <xdr:rowOff>533400</xdr:rowOff>
                  </from>
                  <to>
                    <xdr:col>2</xdr:col>
                    <xdr:colOff>981075</xdr:colOff>
                    <xdr:row>46</xdr:row>
                    <xdr:rowOff>742950</xdr:rowOff>
                  </to>
                </anchor>
              </controlPr>
            </control>
          </mc:Choice>
        </mc:AlternateContent>
        <mc:AlternateContent xmlns:mc="http://schemas.openxmlformats.org/markup-compatibility/2006">
          <mc:Choice Requires="x14">
            <control shapeId="2039" r:id="rId138" name="Option Button 1015">
              <controlPr defaultSize="0" autoFill="0" autoLine="0" autoPict="0">
                <anchor moveWithCells="1">
                  <from>
                    <xdr:col>2</xdr:col>
                    <xdr:colOff>942975</xdr:colOff>
                    <xdr:row>46</xdr:row>
                    <xdr:rowOff>523875</xdr:rowOff>
                  </from>
                  <to>
                    <xdr:col>2</xdr:col>
                    <xdr:colOff>1381125</xdr:colOff>
                    <xdr:row>46</xdr:row>
                    <xdr:rowOff>733425</xdr:rowOff>
                  </to>
                </anchor>
              </controlPr>
            </control>
          </mc:Choice>
        </mc:AlternateContent>
        <mc:AlternateContent xmlns:mc="http://schemas.openxmlformats.org/markup-compatibility/2006">
          <mc:Choice Requires="x14">
            <control shapeId="2040" r:id="rId139" name="Group Box Krittär 36">
              <controlPr defaultSize="0" autoFill="0" autoPict="0">
                <anchor moveWithCells="1">
                  <from>
                    <xdr:col>2</xdr:col>
                    <xdr:colOff>76200</xdr:colOff>
                    <xdr:row>46</xdr:row>
                    <xdr:rowOff>276225</xdr:rowOff>
                  </from>
                  <to>
                    <xdr:col>2</xdr:col>
                    <xdr:colOff>1495425</xdr:colOff>
                    <xdr:row>46</xdr:row>
                    <xdr:rowOff>828675</xdr:rowOff>
                  </to>
                </anchor>
              </controlPr>
            </control>
          </mc:Choice>
        </mc:AlternateContent>
        <mc:AlternateContent xmlns:mc="http://schemas.openxmlformats.org/markup-compatibility/2006">
          <mc:Choice Requires="x14">
            <control shapeId="5121" r:id="rId140" name="Option Button 1025">
              <controlPr defaultSize="0" autoFill="0" autoLine="0" autoPict="0">
                <anchor moveWithCells="1">
                  <from>
                    <xdr:col>2</xdr:col>
                    <xdr:colOff>114300</xdr:colOff>
                    <xdr:row>48</xdr:row>
                    <xdr:rowOff>314325</xdr:rowOff>
                  </from>
                  <to>
                    <xdr:col>2</xdr:col>
                    <xdr:colOff>552450</xdr:colOff>
                    <xdr:row>48</xdr:row>
                    <xdr:rowOff>523875</xdr:rowOff>
                  </to>
                </anchor>
              </controlPr>
            </control>
          </mc:Choice>
        </mc:AlternateContent>
        <mc:AlternateContent xmlns:mc="http://schemas.openxmlformats.org/markup-compatibility/2006">
          <mc:Choice Requires="x14">
            <control shapeId="5122" r:id="rId141" name="Option Button 1026">
              <controlPr defaultSize="0" autoFill="0" autoLine="0" autoPict="0">
                <anchor moveWithCells="1">
                  <from>
                    <xdr:col>2</xdr:col>
                    <xdr:colOff>523875</xdr:colOff>
                    <xdr:row>48</xdr:row>
                    <xdr:rowOff>314325</xdr:rowOff>
                  </from>
                  <to>
                    <xdr:col>2</xdr:col>
                    <xdr:colOff>962025</xdr:colOff>
                    <xdr:row>48</xdr:row>
                    <xdr:rowOff>523875</xdr:rowOff>
                  </to>
                </anchor>
              </controlPr>
            </control>
          </mc:Choice>
        </mc:AlternateContent>
        <mc:AlternateContent xmlns:mc="http://schemas.openxmlformats.org/markup-compatibility/2006">
          <mc:Choice Requires="x14">
            <control shapeId="5123" r:id="rId142" name="Option Button 1027">
              <controlPr defaultSize="0" autoFill="0" autoLine="0" autoPict="0">
                <anchor moveWithCells="1">
                  <from>
                    <xdr:col>2</xdr:col>
                    <xdr:colOff>923925</xdr:colOff>
                    <xdr:row>48</xdr:row>
                    <xdr:rowOff>304800</xdr:rowOff>
                  </from>
                  <to>
                    <xdr:col>2</xdr:col>
                    <xdr:colOff>1362075</xdr:colOff>
                    <xdr:row>48</xdr:row>
                    <xdr:rowOff>514350</xdr:rowOff>
                  </to>
                </anchor>
              </controlPr>
            </control>
          </mc:Choice>
        </mc:AlternateContent>
        <mc:AlternateContent xmlns:mc="http://schemas.openxmlformats.org/markup-compatibility/2006">
          <mc:Choice Requires="x14">
            <control shapeId="5124" r:id="rId143" name="Group Box Krittör 38">
              <controlPr defaultSize="0" autoFill="0" autoPict="0">
                <anchor moveWithCells="1">
                  <from>
                    <xdr:col>2</xdr:col>
                    <xdr:colOff>57150</xdr:colOff>
                    <xdr:row>48</xdr:row>
                    <xdr:rowOff>314325</xdr:rowOff>
                  </from>
                  <to>
                    <xdr:col>2</xdr:col>
                    <xdr:colOff>1476375</xdr:colOff>
                    <xdr:row>49</xdr:row>
                    <xdr:rowOff>104775</xdr:rowOff>
                  </to>
                </anchor>
              </controlPr>
            </control>
          </mc:Choice>
        </mc:AlternateContent>
        <mc:AlternateContent xmlns:mc="http://schemas.openxmlformats.org/markup-compatibility/2006">
          <mc:Choice Requires="x14">
            <control shapeId="5125" r:id="rId144" name="Option Button 1029">
              <controlPr defaultSize="0" autoFill="0" autoLine="0" autoPict="0">
                <anchor moveWithCells="1">
                  <from>
                    <xdr:col>2</xdr:col>
                    <xdr:colOff>114300</xdr:colOff>
                    <xdr:row>49</xdr:row>
                    <xdr:rowOff>485775</xdr:rowOff>
                  </from>
                  <to>
                    <xdr:col>2</xdr:col>
                    <xdr:colOff>552450</xdr:colOff>
                    <xdr:row>49</xdr:row>
                    <xdr:rowOff>695325</xdr:rowOff>
                  </to>
                </anchor>
              </controlPr>
            </control>
          </mc:Choice>
        </mc:AlternateContent>
        <mc:AlternateContent xmlns:mc="http://schemas.openxmlformats.org/markup-compatibility/2006">
          <mc:Choice Requires="x14">
            <control shapeId="5126" r:id="rId145" name="Option Button 1030">
              <controlPr defaultSize="0" autoFill="0" autoLine="0" autoPict="0">
                <anchor moveWithCells="1">
                  <from>
                    <xdr:col>2</xdr:col>
                    <xdr:colOff>523875</xdr:colOff>
                    <xdr:row>49</xdr:row>
                    <xdr:rowOff>485775</xdr:rowOff>
                  </from>
                  <to>
                    <xdr:col>2</xdr:col>
                    <xdr:colOff>962025</xdr:colOff>
                    <xdr:row>49</xdr:row>
                    <xdr:rowOff>695325</xdr:rowOff>
                  </to>
                </anchor>
              </controlPr>
            </control>
          </mc:Choice>
        </mc:AlternateContent>
        <mc:AlternateContent xmlns:mc="http://schemas.openxmlformats.org/markup-compatibility/2006">
          <mc:Choice Requires="x14">
            <control shapeId="5127" r:id="rId146" name="Option Button 1031">
              <controlPr defaultSize="0" autoFill="0" autoLine="0" autoPict="0">
                <anchor moveWithCells="1">
                  <from>
                    <xdr:col>2</xdr:col>
                    <xdr:colOff>923925</xdr:colOff>
                    <xdr:row>49</xdr:row>
                    <xdr:rowOff>476250</xdr:rowOff>
                  </from>
                  <to>
                    <xdr:col>2</xdr:col>
                    <xdr:colOff>1362075</xdr:colOff>
                    <xdr:row>49</xdr:row>
                    <xdr:rowOff>685800</xdr:rowOff>
                  </to>
                </anchor>
              </controlPr>
            </control>
          </mc:Choice>
        </mc:AlternateContent>
        <mc:AlternateContent xmlns:mc="http://schemas.openxmlformats.org/markup-compatibility/2006">
          <mc:Choice Requires="x14">
            <control shapeId="5128" r:id="rId147" name="Group Box Krittär 39">
              <controlPr defaultSize="0" autoFill="0" autoPict="0">
                <anchor moveWithCells="1">
                  <from>
                    <xdr:col>2</xdr:col>
                    <xdr:colOff>57150</xdr:colOff>
                    <xdr:row>49</xdr:row>
                    <xdr:rowOff>314325</xdr:rowOff>
                  </from>
                  <to>
                    <xdr:col>2</xdr:col>
                    <xdr:colOff>1476375</xdr:colOff>
                    <xdr:row>49</xdr:row>
                    <xdr:rowOff>866775</xdr:rowOff>
                  </to>
                </anchor>
              </controlPr>
            </control>
          </mc:Choice>
        </mc:AlternateContent>
        <mc:AlternateContent xmlns:mc="http://schemas.openxmlformats.org/markup-compatibility/2006">
          <mc:Choice Requires="x14">
            <control shapeId="5129" r:id="rId148" name="Option Button 1033">
              <controlPr defaultSize="0" autoFill="0" autoLine="0" autoPict="0">
                <anchor moveWithCells="1">
                  <from>
                    <xdr:col>2</xdr:col>
                    <xdr:colOff>95250</xdr:colOff>
                    <xdr:row>50</xdr:row>
                    <xdr:rowOff>619125</xdr:rowOff>
                  </from>
                  <to>
                    <xdr:col>2</xdr:col>
                    <xdr:colOff>533400</xdr:colOff>
                    <xdr:row>50</xdr:row>
                    <xdr:rowOff>828675</xdr:rowOff>
                  </to>
                </anchor>
              </controlPr>
            </control>
          </mc:Choice>
        </mc:AlternateContent>
        <mc:AlternateContent xmlns:mc="http://schemas.openxmlformats.org/markup-compatibility/2006">
          <mc:Choice Requires="x14">
            <control shapeId="5130" r:id="rId149" name="Option Button 1034">
              <controlPr defaultSize="0" autoFill="0" autoLine="0" autoPict="0">
                <anchor moveWithCells="1">
                  <from>
                    <xdr:col>2</xdr:col>
                    <xdr:colOff>504825</xdr:colOff>
                    <xdr:row>50</xdr:row>
                    <xdr:rowOff>619125</xdr:rowOff>
                  </from>
                  <to>
                    <xdr:col>2</xdr:col>
                    <xdr:colOff>942975</xdr:colOff>
                    <xdr:row>50</xdr:row>
                    <xdr:rowOff>828675</xdr:rowOff>
                  </to>
                </anchor>
              </controlPr>
            </control>
          </mc:Choice>
        </mc:AlternateContent>
        <mc:AlternateContent xmlns:mc="http://schemas.openxmlformats.org/markup-compatibility/2006">
          <mc:Choice Requires="x14">
            <control shapeId="5131" r:id="rId150" name="Option Button 1035">
              <controlPr defaultSize="0" autoFill="0" autoLine="0" autoPict="0">
                <anchor moveWithCells="1">
                  <from>
                    <xdr:col>2</xdr:col>
                    <xdr:colOff>904875</xdr:colOff>
                    <xdr:row>50</xdr:row>
                    <xdr:rowOff>609600</xdr:rowOff>
                  </from>
                  <to>
                    <xdr:col>2</xdr:col>
                    <xdr:colOff>1343025</xdr:colOff>
                    <xdr:row>50</xdr:row>
                    <xdr:rowOff>819150</xdr:rowOff>
                  </to>
                </anchor>
              </controlPr>
            </control>
          </mc:Choice>
        </mc:AlternateContent>
        <mc:AlternateContent xmlns:mc="http://schemas.openxmlformats.org/markup-compatibility/2006">
          <mc:Choice Requires="x14">
            <control shapeId="5132" r:id="rId151" name="Group Box Krittär 40">
              <controlPr defaultSize="0" autoFill="0" autoPict="0">
                <anchor moveWithCells="1">
                  <from>
                    <xdr:col>2</xdr:col>
                    <xdr:colOff>66675</xdr:colOff>
                    <xdr:row>50</xdr:row>
                    <xdr:rowOff>371475</xdr:rowOff>
                  </from>
                  <to>
                    <xdr:col>2</xdr:col>
                    <xdr:colOff>1485900</xdr:colOff>
                    <xdr:row>50</xdr:row>
                    <xdr:rowOff>923925</xdr:rowOff>
                  </to>
                </anchor>
              </controlPr>
            </control>
          </mc:Choice>
        </mc:AlternateContent>
        <mc:AlternateContent xmlns:mc="http://schemas.openxmlformats.org/markup-compatibility/2006">
          <mc:Choice Requires="x14">
            <control shapeId="5137" r:id="rId152" name="Option Button 1041">
              <controlPr defaultSize="0" autoFill="0" autoLine="0" autoPict="0">
                <anchor moveWithCells="1">
                  <from>
                    <xdr:col>2</xdr:col>
                    <xdr:colOff>104775</xdr:colOff>
                    <xdr:row>53</xdr:row>
                    <xdr:rowOff>314325</xdr:rowOff>
                  </from>
                  <to>
                    <xdr:col>2</xdr:col>
                    <xdr:colOff>542925</xdr:colOff>
                    <xdr:row>53</xdr:row>
                    <xdr:rowOff>523875</xdr:rowOff>
                  </to>
                </anchor>
              </controlPr>
            </control>
          </mc:Choice>
        </mc:AlternateContent>
        <mc:AlternateContent xmlns:mc="http://schemas.openxmlformats.org/markup-compatibility/2006">
          <mc:Choice Requires="x14">
            <control shapeId="5138" r:id="rId153" name="Option Button 1042">
              <controlPr defaultSize="0" autoFill="0" autoLine="0" autoPict="0">
                <anchor moveWithCells="1">
                  <from>
                    <xdr:col>2</xdr:col>
                    <xdr:colOff>514350</xdr:colOff>
                    <xdr:row>53</xdr:row>
                    <xdr:rowOff>314325</xdr:rowOff>
                  </from>
                  <to>
                    <xdr:col>2</xdr:col>
                    <xdr:colOff>952500</xdr:colOff>
                    <xdr:row>53</xdr:row>
                    <xdr:rowOff>523875</xdr:rowOff>
                  </to>
                </anchor>
              </controlPr>
            </control>
          </mc:Choice>
        </mc:AlternateContent>
        <mc:AlternateContent xmlns:mc="http://schemas.openxmlformats.org/markup-compatibility/2006">
          <mc:Choice Requires="x14">
            <control shapeId="5139" r:id="rId154" name="Option Button 1043">
              <controlPr defaultSize="0" autoFill="0" autoLine="0" autoPict="0">
                <anchor moveWithCells="1">
                  <from>
                    <xdr:col>2</xdr:col>
                    <xdr:colOff>914400</xdr:colOff>
                    <xdr:row>53</xdr:row>
                    <xdr:rowOff>304800</xdr:rowOff>
                  </from>
                  <to>
                    <xdr:col>2</xdr:col>
                    <xdr:colOff>1352550</xdr:colOff>
                    <xdr:row>53</xdr:row>
                    <xdr:rowOff>514350</xdr:rowOff>
                  </to>
                </anchor>
              </controlPr>
            </control>
          </mc:Choice>
        </mc:AlternateContent>
        <mc:AlternateContent xmlns:mc="http://schemas.openxmlformats.org/markup-compatibility/2006">
          <mc:Choice Requires="x14">
            <control shapeId="5140" r:id="rId155" name="Group Box Krittär 42">
              <controlPr defaultSize="0" autoFill="0" autoPict="0">
                <anchor moveWithCells="1">
                  <from>
                    <xdr:col>2</xdr:col>
                    <xdr:colOff>47625</xdr:colOff>
                    <xdr:row>53</xdr:row>
                    <xdr:rowOff>114300</xdr:rowOff>
                  </from>
                  <to>
                    <xdr:col>2</xdr:col>
                    <xdr:colOff>1466850</xdr:colOff>
                    <xdr:row>53</xdr:row>
                    <xdr:rowOff>666750</xdr:rowOff>
                  </to>
                </anchor>
              </controlPr>
            </control>
          </mc:Choice>
        </mc:AlternateContent>
        <mc:AlternateContent xmlns:mc="http://schemas.openxmlformats.org/markup-compatibility/2006">
          <mc:Choice Requires="x14">
            <control shapeId="5141" r:id="rId156" name="Option Button 1045">
              <controlPr defaultSize="0" autoFill="0" autoLine="0" autoPict="0">
                <anchor moveWithCells="1">
                  <from>
                    <xdr:col>2</xdr:col>
                    <xdr:colOff>104775</xdr:colOff>
                    <xdr:row>54</xdr:row>
                    <xdr:rowOff>581025</xdr:rowOff>
                  </from>
                  <to>
                    <xdr:col>2</xdr:col>
                    <xdr:colOff>542925</xdr:colOff>
                    <xdr:row>54</xdr:row>
                    <xdr:rowOff>790575</xdr:rowOff>
                  </to>
                </anchor>
              </controlPr>
            </control>
          </mc:Choice>
        </mc:AlternateContent>
        <mc:AlternateContent xmlns:mc="http://schemas.openxmlformats.org/markup-compatibility/2006">
          <mc:Choice Requires="x14">
            <control shapeId="5142" r:id="rId157" name="Option Button 1046">
              <controlPr defaultSize="0" autoFill="0" autoLine="0" autoPict="0">
                <anchor moveWithCells="1">
                  <from>
                    <xdr:col>2</xdr:col>
                    <xdr:colOff>514350</xdr:colOff>
                    <xdr:row>54</xdr:row>
                    <xdr:rowOff>581025</xdr:rowOff>
                  </from>
                  <to>
                    <xdr:col>2</xdr:col>
                    <xdr:colOff>952500</xdr:colOff>
                    <xdr:row>54</xdr:row>
                    <xdr:rowOff>790575</xdr:rowOff>
                  </to>
                </anchor>
              </controlPr>
            </control>
          </mc:Choice>
        </mc:AlternateContent>
        <mc:AlternateContent xmlns:mc="http://schemas.openxmlformats.org/markup-compatibility/2006">
          <mc:Choice Requires="x14">
            <control shapeId="5143" r:id="rId158" name="Option Button 1047">
              <controlPr defaultSize="0" autoFill="0" autoLine="0" autoPict="0">
                <anchor moveWithCells="1">
                  <from>
                    <xdr:col>2</xdr:col>
                    <xdr:colOff>914400</xdr:colOff>
                    <xdr:row>54</xdr:row>
                    <xdr:rowOff>571500</xdr:rowOff>
                  </from>
                  <to>
                    <xdr:col>2</xdr:col>
                    <xdr:colOff>1352550</xdr:colOff>
                    <xdr:row>54</xdr:row>
                    <xdr:rowOff>781050</xdr:rowOff>
                  </to>
                </anchor>
              </controlPr>
            </control>
          </mc:Choice>
        </mc:AlternateContent>
        <mc:AlternateContent xmlns:mc="http://schemas.openxmlformats.org/markup-compatibility/2006">
          <mc:Choice Requires="x14">
            <control shapeId="5144" r:id="rId159" name="Group Box Krittär 43">
              <controlPr defaultSize="0" autoFill="0" autoPict="0">
                <anchor moveWithCells="1">
                  <from>
                    <xdr:col>2</xdr:col>
                    <xdr:colOff>57150</xdr:colOff>
                    <xdr:row>54</xdr:row>
                    <xdr:rowOff>285750</xdr:rowOff>
                  </from>
                  <to>
                    <xdr:col>2</xdr:col>
                    <xdr:colOff>1476375</xdr:colOff>
                    <xdr:row>54</xdr:row>
                    <xdr:rowOff>838200</xdr:rowOff>
                  </to>
                </anchor>
              </controlPr>
            </control>
          </mc:Choice>
        </mc:AlternateContent>
        <mc:AlternateContent xmlns:mc="http://schemas.openxmlformats.org/markup-compatibility/2006">
          <mc:Choice Requires="x14">
            <control shapeId="5145" r:id="rId160" name="Option Button 1049">
              <controlPr defaultSize="0" autoFill="0" autoLine="0" autoPict="0">
                <anchor moveWithCells="1">
                  <from>
                    <xdr:col>2</xdr:col>
                    <xdr:colOff>114300</xdr:colOff>
                    <xdr:row>55</xdr:row>
                    <xdr:rowOff>361950</xdr:rowOff>
                  </from>
                  <to>
                    <xdr:col>2</xdr:col>
                    <xdr:colOff>552450</xdr:colOff>
                    <xdr:row>55</xdr:row>
                    <xdr:rowOff>571500</xdr:rowOff>
                  </to>
                </anchor>
              </controlPr>
            </control>
          </mc:Choice>
        </mc:AlternateContent>
        <mc:AlternateContent xmlns:mc="http://schemas.openxmlformats.org/markup-compatibility/2006">
          <mc:Choice Requires="x14">
            <control shapeId="5146" r:id="rId161" name="Option Button 1050">
              <controlPr defaultSize="0" autoFill="0" autoLine="0" autoPict="0">
                <anchor moveWithCells="1">
                  <from>
                    <xdr:col>2</xdr:col>
                    <xdr:colOff>523875</xdr:colOff>
                    <xdr:row>55</xdr:row>
                    <xdr:rowOff>361950</xdr:rowOff>
                  </from>
                  <to>
                    <xdr:col>2</xdr:col>
                    <xdr:colOff>962025</xdr:colOff>
                    <xdr:row>55</xdr:row>
                    <xdr:rowOff>571500</xdr:rowOff>
                  </to>
                </anchor>
              </controlPr>
            </control>
          </mc:Choice>
        </mc:AlternateContent>
        <mc:AlternateContent xmlns:mc="http://schemas.openxmlformats.org/markup-compatibility/2006">
          <mc:Choice Requires="x14">
            <control shapeId="5147" r:id="rId162" name="Option Button 1051">
              <controlPr defaultSize="0" autoFill="0" autoLine="0" autoPict="0">
                <anchor moveWithCells="1">
                  <from>
                    <xdr:col>2</xdr:col>
                    <xdr:colOff>923925</xdr:colOff>
                    <xdr:row>55</xdr:row>
                    <xdr:rowOff>352425</xdr:rowOff>
                  </from>
                  <to>
                    <xdr:col>2</xdr:col>
                    <xdr:colOff>1362075</xdr:colOff>
                    <xdr:row>55</xdr:row>
                    <xdr:rowOff>561975</xdr:rowOff>
                  </to>
                </anchor>
              </controlPr>
            </control>
          </mc:Choice>
        </mc:AlternateContent>
        <mc:AlternateContent xmlns:mc="http://schemas.openxmlformats.org/markup-compatibility/2006">
          <mc:Choice Requires="x14">
            <control shapeId="5148" r:id="rId163" name="Group Box Krittär 44">
              <controlPr defaultSize="0" autoFill="0" autoPict="0">
                <anchor moveWithCells="1">
                  <from>
                    <xdr:col>2</xdr:col>
                    <xdr:colOff>47625</xdr:colOff>
                    <xdr:row>55</xdr:row>
                    <xdr:rowOff>114300</xdr:rowOff>
                  </from>
                  <to>
                    <xdr:col>2</xdr:col>
                    <xdr:colOff>1466850</xdr:colOff>
                    <xdr:row>55</xdr:row>
                    <xdr:rowOff>676275</xdr:rowOff>
                  </to>
                </anchor>
              </controlPr>
            </control>
          </mc:Choice>
        </mc:AlternateContent>
        <mc:AlternateContent xmlns:mc="http://schemas.openxmlformats.org/markup-compatibility/2006">
          <mc:Choice Requires="x14">
            <control shapeId="5149" r:id="rId164" name="Option Button 1053">
              <controlPr defaultSize="0" autoFill="0" autoLine="0" autoPict="0">
                <anchor moveWithCells="1">
                  <from>
                    <xdr:col>2</xdr:col>
                    <xdr:colOff>114300</xdr:colOff>
                    <xdr:row>56</xdr:row>
                    <xdr:rowOff>542925</xdr:rowOff>
                  </from>
                  <to>
                    <xdr:col>2</xdr:col>
                    <xdr:colOff>552450</xdr:colOff>
                    <xdr:row>56</xdr:row>
                    <xdr:rowOff>752475</xdr:rowOff>
                  </to>
                </anchor>
              </controlPr>
            </control>
          </mc:Choice>
        </mc:AlternateContent>
        <mc:AlternateContent xmlns:mc="http://schemas.openxmlformats.org/markup-compatibility/2006">
          <mc:Choice Requires="x14">
            <control shapeId="5150" r:id="rId165" name="Option Button 1054">
              <controlPr defaultSize="0" autoFill="0" autoLine="0" autoPict="0">
                <anchor moveWithCells="1">
                  <from>
                    <xdr:col>2</xdr:col>
                    <xdr:colOff>523875</xdr:colOff>
                    <xdr:row>56</xdr:row>
                    <xdr:rowOff>542925</xdr:rowOff>
                  </from>
                  <to>
                    <xdr:col>2</xdr:col>
                    <xdr:colOff>962025</xdr:colOff>
                    <xdr:row>56</xdr:row>
                    <xdr:rowOff>752475</xdr:rowOff>
                  </to>
                </anchor>
              </controlPr>
            </control>
          </mc:Choice>
        </mc:AlternateContent>
        <mc:AlternateContent xmlns:mc="http://schemas.openxmlformats.org/markup-compatibility/2006">
          <mc:Choice Requires="x14">
            <control shapeId="5151" r:id="rId166" name="Option Button 1055">
              <controlPr defaultSize="0" autoFill="0" autoLine="0" autoPict="0">
                <anchor moveWithCells="1">
                  <from>
                    <xdr:col>2</xdr:col>
                    <xdr:colOff>923925</xdr:colOff>
                    <xdr:row>56</xdr:row>
                    <xdr:rowOff>533400</xdr:rowOff>
                  </from>
                  <to>
                    <xdr:col>2</xdr:col>
                    <xdr:colOff>1362075</xdr:colOff>
                    <xdr:row>56</xdr:row>
                    <xdr:rowOff>742950</xdr:rowOff>
                  </to>
                </anchor>
              </controlPr>
            </control>
          </mc:Choice>
        </mc:AlternateContent>
        <mc:AlternateContent xmlns:mc="http://schemas.openxmlformats.org/markup-compatibility/2006">
          <mc:Choice Requires="x14">
            <control shapeId="5152" r:id="rId167" name="Group Box Krittär 45">
              <controlPr defaultSize="0" autoFill="0" autoPict="0">
                <anchor moveWithCells="1">
                  <from>
                    <xdr:col>2</xdr:col>
                    <xdr:colOff>66675</xdr:colOff>
                    <xdr:row>56</xdr:row>
                    <xdr:rowOff>323850</xdr:rowOff>
                  </from>
                  <to>
                    <xdr:col>2</xdr:col>
                    <xdr:colOff>1485900</xdr:colOff>
                    <xdr:row>56</xdr:row>
                    <xdr:rowOff>876300</xdr:rowOff>
                  </to>
                </anchor>
              </controlPr>
            </control>
          </mc:Choice>
        </mc:AlternateContent>
        <mc:AlternateContent xmlns:mc="http://schemas.openxmlformats.org/markup-compatibility/2006">
          <mc:Choice Requires="x14">
            <control shapeId="5153" r:id="rId168" name="Option Button 1057">
              <controlPr defaultSize="0" autoFill="0" autoLine="0" autoPict="0">
                <anchor moveWithCells="1">
                  <from>
                    <xdr:col>2</xdr:col>
                    <xdr:colOff>123825</xdr:colOff>
                    <xdr:row>57</xdr:row>
                    <xdr:rowOff>314325</xdr:rowOff>
                  </from>
                  <to>
                    <xdr:col>2</xdr:col>
                    <xdr:colOff>561975</xdr:colOff>
                    <xdr:row>57</xdr:row>
                    <xdr:rowOff>523875</xdr:rowOff>
                  </to>
                </anchor>
              </controlPr>
            </control>
          </mc:Choice>
        </mc:AlternateContent>
        <mc:AlternateContent xmlns:mc="http://schemas.openxmlformats.org/markup-compatibility/2006">
          <mc:Choice Requires="x14">
            <control shapeId="5154" r:id="rId169" name="Option Button 1058">
              <controlPr defaultSize="0" autoFill="0" autoLine="0" autoPict="0">
                <anchor moveWithCells="1">
                  <from>
                    <xdr:col>2</xdr:col>
                    <xdr:colOff>533400</xdr:colOff>
                    <xdr:row>57</xdr:row>
                    <xdr:rowOff>314325</xdr:rowOff>
                  </from>
                  <to>
                    <xdr:col>2</xdr:col>
                    <xdr:colOff>971550</xdr:colOff>
                    <xdr:row>57</xdr:row>
                    <xdr:rowOff>523875</xdr:rowOff>
                  </to>
                </anchor>
              </controlPr>
            </control>
          </mc:Choice>
        </mc:AlternateContent>
        <mc:AlternateContent xmlns:mc="http://schemas.openxmlformats.org/markup-compatibility/2006">
          <mc:Choice Requires="x14">
            <control shapeId="5155" r:id="rId170" name="Option Button 1059">
              <controlPr defaultSize="0" autoFill="0" autoLine="0" autoPict="0">
                <anchor moveWithCells="1">
                  <from>
                    <xdr:col>2</xdr:col>
                    <xdr:colOff>933450</xdr:colOff>
                    <xdr:row>57</xdr:row>
                    <xdr:rowOff>304800</xdr:rowOff>
                  </from>
                  <to>
                    <xdr:col>2</xdr:col>
                    <xdr:colOff>1371600</xdr:colOff>
                    <xdr:row>57</xdr:row>
                    <xdr:rowOff>514350</xdr:rowOff>
                  </to>
                </anchor>
              </controlPr>
            </control>
          </mc:Choice>
        </mc:AlternateContent>
        <mc:AlternateContent xmlns:mc="http://schemas.openxmlformats.org/markup-compatibility/2006">
          <mc:Choice Requires="x14">
            <control shapeId="5156" r:id="rId171" name="Group Box Krittär 46">
              <controlPr defaultSize="0" autoFill="0" autoPict="0">
                <anchor moveWithCells="1">
                  <from>
                    <xdr:col>2</xdr:col>
                    <xdr:colOff>47625</xdr:colOff>
                    <xdr:row>57</xdr:row>
                    <xdr:rowOff>114300</xdr:rowOff>
                  </from>
                  <to>
                    <xdr:col>2</xdr:col>
                    <xdr:colOff>1466850</xdr:colOff>
                    <xdr:row>57</xdr:row>
                    <xdr:rowOff>666750</xdr:rowOff>
                  </to>
                </anchor>
              </controlPr>
            </control>
          </mc:Choice>
        </mc:AlternateContent>
        <mc:AlternateContent xmlns:mc="http://schemas.openxmlformats.org/markup-compatibility/2006">
          <mc:Choice Requires="x14">
            <control shapeId="5157" r:id="rId172" name="Option Button 1061">
              <controlPr defaultSize="0" autoFill="0" autoLine="0" autoPict="0">
                <anchor moveWithCells="1">
                  <from>
                    <xdr:col>2</xdr:col>
                    <xdr:colOff>123825</xdr:colOff>
                    <xdr:row>58</xdr:row>
                    <xdr:rowOff>304800</xdr:rowOff>
                  </from>
                  <to>
                    <xdr:col>2</xdr:col>
                    <xdr:colOff>561975</xdr:colOff>
                    <xdr:row>58</xdr:row>
                    <xdr:rowOff>514350</xdr:rowOff>
                  </to>
                </anchor>
              </controlPr>
            </control>
          </mc:Choice>
        </mc:AlternateContent>
        <mc:AlternateContent xmlns:mc="http://schemas.openxmlformats.org/markup-compatibility/2006">
          <mc:Choice Requires="x14">
            <control shapeId="5158" r:id="rId173" name="Option Button 1062">
              <controlPr defaultSize="0" autoFill="0" autoLine="0" autoPict="0">
                <anchor moveWithCells="1">
                  <from>
                    <xdr:col>2</xdr:col>
                    <xdr:colOff>533400</xdr:colOff>
                    <xdr:row>58</xdr:row>
                    <xdr:rowOff>304800</xdr:rowOff>
                  </from>
                  <to>
                    <xdr:col>2</xdr:col>
                    <xdr:colOff>971550</xdr:colOff>
                    <xdr:row>58</xdr:row>
                    <xdr:rowOff>514350</xdr:rowOff>
                  </to>
                </anchor>
              </controlPr>
            </control>
          </mc:Choice>
        </mc:AlternateContent>
        <mc:AlternateContent xmlns:mc="http://schemas.openxmlformats.org/markup-compatibility/2006">
          <mc:Choice Requires="x14">
            <control shapeId="5159" r:id="rId174" name="Option Button 1063">
              <controlPr defaultSize="0" autoFill="0" autoLine="0" autoPict="0">
                <anchor moveWithCells="1">
                  <from>
                    <xdr:col>2</xdr:col>
                    <xdr:colOff>933450</xdr:colOff>
                    <xdr:row>58</xdr:row>
                    <xdr:rowOff>295275</xdr:rowOff>
                  </from>
                  <to>
                    <xdr:col>2</xdr:col>
                    <xdr:colOff>1371600</xdr:colOff>
                    <xdr:row>58</xdr:row>
                    <xdr:rowOff>504825</xdr:rowOff>
                  </to>
                </anchor>
              </controlPr>
            </control>
          </mc:Choice>
        </mc:AlternateContent>
        <mc:AlternateContent xmlns:mc="http://schemas.openxmlformats.org/markup-compatibility/2006">
          <mc:Choice Requires="x14">
            <control shapeId="5160" r:id="rId175" name="Group Box Krittär 47">
              <controlPr defaultSize="0" autoFill="0" autoPict="0">
                <anchor moveWithCells="1">
                  <from>
                    <xdr:col>2</xdr:col>
                    <xdr:colOff>47625</xdr:colOff>
                    <xdr:row>58</xdr:row>
                    <xdr:rowOff>114300</xdr:rowOff>
                  </from>
                  <to>
                    <xdr:col>2</xdr:col>
                    <xdr:colOff>1466850</xdr:colOff>
                    <xdr:row>58</xdr:row>
                    <xdr:rowOff>666750</xdr:rowOff>
                  </to>
                </anchor>
              </controlPr>
            </control>
          </mc:Choice>
        </mc:AlternateContent>
        <mc:AlternateContent xmlns:mc="http://schemas.openxmlformats.org/markup-compatibility/2006">
          <mc:Choice Requires="x14">
            <control shapeId="5165" r:id="rId176" name="Option Button 1069">
              <controlPr defaultSize="0" autoFill="0" autoLine="0" autoPict="0">
                <anchor moveWithCells="1">
                  <from>
                    <xdr:col>2</xdr:col>
                    <xdr:colOff>104775</xdr:colOff>
                    <xdr:row>61</xdr:row>
                    <xdr:rowOff>390525</xdr:rowOff>
                  </from>
                  <to>
                    <xdr:col>2</xdr:col>
                    <xdr:colOff>542925</xdr:colOff>
                    <xdr:row>61</xdr:row>
                    <xdr:rowOff>600075</xdr:rowOff>
                  </to>
                </anchor>
              </controlPr>
            </control>
          </mc:Choice>
        </mc:AlternateContent>
        <mc:AlternateContent xmlns:mc="http://schemas.openxmlformats.org/markup-compatibility/2006">
          <mc:Choice Requires="x14">
            <control shapeId="5166" r:id="rId177" name="Option Button 1070">
              <controlPr defaultSize="0" autoFill="0" autoLine="0" autoPict="0">
                <anchor moveWithCells="1">
                  <from>
                    <xdr:col>2</xdr:col>
                    <xdr:colOff>514350</xdr:colOff>
                    <xdr:row>61</xdr:row>
                    <xdr:rowOff>390525</xdr:rowOff>
                  </from>
                  <to>
                    <xdr:col>2</xdr:col>
                    <xdr:colOff>952500</xdr:colOff>
                    <xdr:row>61</xdr:row>
                    <xdr:rowOff>600075</xdr:rowOff>
                  </to>
                </anchor>
              </controlPr>
            </control>
          </mc:Choice>
        </mc:AlternateContent>
        <mc:AlternateContent xmlns:mc="http://schemas.openxmlformats.org/markup-compatibility/2006">
          <mc:Choice Requires="x14">
            <control shapeId="5167" r:id="rId178" name="Option Button 1071">
              <controlPr defaultSize="0" autoFill="0" autoLine="0" autoPict="0">
                <anchor moveWithCells="1">
                  <from>
                    <xdr:col>2</xdr:col>
                    <xdr:colOff>914400</xdr:colOff>
                    <xdr:row>61</xdr:row>
                    <xdr:rowOff>381000</xdr:rowOff>
                  </from>
                  <to>
                    <xdr:col>2</xdr:col>
                    <xdr:colOff>1352550</xdr:colOff>
                    <xdr:row>61</xdr:row>
                    <xdr:rowOff>590550</xdr:rowOff>
                  </to>
                </anchor>
              </controlPr>
            </control>
          </mc:Choice>
        </mc:AlternateContent>
        <mc:AlternateContent xmlns:mc="http://schemas.openxmlformats.org/markup-compatibility/2006">
          <mc:Choice Requires="x14">
            <control shapeId="5168" r:id="rId179" name="Group Box Krittär 49">
              <controlPr defaultSize="0" autoFill="0" autoPict="0">
                <anchor moveWithCells="1">
                  <from>
                    <xdr:col>2</xdr:col>
                    <xdr:colOff>47625</xdr:colOff>
                    <xdr:row>61</xdr:row>
                    <xdr:rowOff>114300</xdr:rowOff>
                  </from>
                  <to>
                    <xdr:col>2</xdr:col>
                    <xdr:colOff>1466850</xdr:colOff>
                    <xdr:row>61</xdr:row>
                    <xdr:rowOff>666750</xdr:rowOff>
                  </to>
                </anchor>
              </controlPr>
            </control>
          </mc:Choice>
        </mc:AlternateContent>
        <mc:AlternateContent xmlns:mc="http://schemas.openxmlformats.org/markup-compatibility/2006">
          <mc:Choice Requires="x14">
            <control shapeId="5169" r:id="rId180" name="Option Button 1073">
              <controlPr defaultSize="0" autoFill="0" autoLine="0" autoPict="0">
                <anchor moveWithCells="1">
                  <from>
                    <xdr:col>2</xdr:col>
                    <xdr:colOff>123825</xdr:colOff>
                    <xdr:row>62</xdr:row>
                    <xdr:rowOff>314325</xdr:rowOff>
                  </from>
                  <to>
                    <xdr:col>2</xdr:col>
                    <xdr:colOff>561975</xdr:colOff>
                    <xdr:row>62</xdr:row>
                    <xdr:rowOff>523875</xdr:rowOff>
                  </to>
                </anchor>
              </controlPr>
            </control>
          </mc:Choice>
        </mc:AlternateContent>
        <mc:AlternateContent xmlns:mc="http://schemas.openxmlformats.org/markup-compatibility/2006">
          <mc:Choice Requires="x14">
            <control shapeId="5170" r:id="rId181" name="Option Button 1074">
              <controlPr defaultSize="0" autoFill="0" autoLine="0" autoPict="0">
                <anchor moveWithCells="1">
                  <from>
                    <xdr:col>2</xdr:col>
                    <xdr:colOff>533400</xdr:colOff>
                    <xdr:row>62</xdr:row>
                    <xdr:rowOff>314325</xdr:rowOff>
                  </from>
                  <to>
                    <xdr:col>2</xdr:col>
                    <xdr:colOff>971550</xdr:colOff>
                    <xdr:row>62</xdr:row>
                    <xdr:rowOff>523875</xdr:rowOff>
                  </to>
                </anchor>
              </controlPr>
            </control>
          </mc:Choice>
        </mc:AlternateContent>
        <mc:AlternateContent xmlns:mc="http://schemas.openxmlformats.org/markup-compatibility/2006">
          <mc:Choice Requires="x14">
            <control shapeId="5171" r:id="rId182" name="Option Button 1075">
              <controlPr defaultSize="0" autoFill="0" autoLine="0" autoPict="0">
                <anchor moveWithCells="1">
                  <from>
                    <xdr:col>2</xdr:col>
                    <xdr:colOff>933450</xdr:colOff>
                    <xdr:row>62</xdr:row>
                    <xdr:rowOff>304800</xdr:rowOff>
                  </from>
                  <to>
                    <xdr:col>2</xdr:col>
                    <xdr:colOff>1371600</xdr:colOff>
                    <xdr:row>62</xdr:row>
                    <xdr:rowOff>514350</xdr:rowOff>
                  </to>
                </anchor>
              </controlPr>
            </control>
          </mc:Choice>
        </mc:AlternateContent>
        <mc:AlternateContent xmlns:mc="http://schemas.openxmlformats.org/markup-compatibility/2006">
          <mc:Choice Requires="x14">
            <control shapeId="5172" r:id="rId183" name="Group Box Krittär 50">
              <controlPr defaultSize="0" autoFill="0" autoPict="0">
                <anchor moveWithCells="1">
                  <from>
                    <xdr:col>2</xdr:col>
                    <xdr:colOff>47625</xdr:colOff>
                    <xdr:row>62</xdr:row>
                    <xdr:rowOff>114300</xdr:rowOff>
                  </from>
                  <to>
                    <xdr:col>2</xdr:col>
                    <xdr:colOff>1466850</xdr:colOff>
                    <xdr:row>62</xdr:row>
                    <xdr:rowOff>666750</xdr:rowOff>
                  </to>
                </anchor>
              </controlPr>
            </control>
          </mc:Choice>
        </mc:AlternateContent>
        <mc:AlternateContent xmlns:mc="http://schemas.openxmlformats.org/markup-compatibility/2006">
          <mc:Choice Requires="x14">
            <control shapeId="5173" r:id="rId184" name="Option Button 1077">
              <controlPr defaultSize="0" autoFill="0" autoLine="0" autoPict="0">
                <anchor moveWithCells="1">
                  <from>
                    <xdr:col>2</xdr:col>
                    <xdr:colOff>123825</xdr:colOff>
                    <xdr:row>63</xdr:row>
                    <xdr:rowOff>314325</xdr:rowOff>
                  </from>
                  <to>
                    <xdr:col>2</xdr:col>
                    <xdr:colOff>561975</xdr:colOff>
                    <xdr:row>63</xdr:row>
                    <xdr:rowOff>523875</xdr:rowOff>
                  </to>
                </anchor>
              </controlPr>
            </control>
          </mc:Choice>
        </mc:AlternateContent>
        <mc:AlternateContent xmlns:mc="http://schemas.openxmlformats.org/markup-compatibility/2006">
          <mc:Choice Requires="x14">
            <control shapeId="5174" r:id="rId185" name="Option Button 1078">
              <controlPr defaultSize="0" autoFill="0" autoLine="0" autoPict="0">
                <anchor moveWithCells="1">
                  <from>
                    <xdr:col>2</xdr:col>
                    <xdr:colOff>533400</xdr:colOff>
                    <xdr:row>63</xdr:row>
                    <xdr:rowOff>314325</xdr:rowOff>
                  </from>
                  <to>
                    <xdr:col>2</xdr:col>
                    <xdr:colOff>971550</xdr:colOff>
                    <xdr:row>63</xdr:row>
                    <xdr:rowOff>523875</xdr:rowOff>
                  </to>
                </anchor>
              </controlPr>
            </control>
          </mc:Choice>
        </mc:AlternateContent>
        <mc:AlternateContent xmlns:mc="http://schemas.openxmlformats.org/markup-compatibility/2006">
          <mc:Choice Requires="x14">
            <control shapeId="5175" r:id="rId186" name="Option Button 1079">
              <controlPr defaultSize="0" autoFill="0" autoLine="0" autoPict="0">
                <anchor moveWithCells="1">
                  <from>
                    <xdr:col>2</xdr:col>
                    <xdr:colOff>933450</xdr:colOff>
                    <xdr:row>63</xdr:row>
                    <xdr:rowOff>304800</xdr:rowOff>
                  </from>
                  <to>
                    <xdr:col>2</xdr:col>
                    <xdr:colOff>1371600</xdr:colOff>
                    <xdr:row>63</xdr:row>
                    <xdr:rowOff>514350</xdr:rowOff>
                  </to>
                </anchor>
              </controlPr>
            </control>
          </mc:Choice>
        </mc:AlternateContent>
        <mc:AlternateContent xmlns:mc="http://schemas.openxmlformats.org/markup-compatibility/2006">
          <mc:Choice Requires="x14">
            <control shapeId="5176" r:id="rId187" name="Group Box Krittär 51">
              <controlPr defaultSize="0" autoFill="0" autoPict="0">
                <anchor moveWithCells="1">
                  <from>
                    <xdr:col>2</xdr:col>
                    <xdr:colOff>47625</xdr:colOff>
                    <xdr:row>63</xdr:row>
                    <xdr:rowOff>114300</xdr:rowOff>
                  </from>
                  <to>
                    <xdr:col>2</xdr:col>
                    <xdr:colOff>1466850</xdr:colOff>
                    <xdr:row>63</xdr:row>
                    <xdr:rowOff>666750</xdr:rowOff>
                  </to>
                </anchor>
              </controlPr>
            </control>
          </mc:Choice>
        </mc:AlternateContent>
        <mc:AlternateContent xmlns:mc="http://schemas.openxmlformats.org/markup-compatibility/2006">
          <mc:Choice Requires="x14">
            <control shapeId="5177" r:id="rId188" name="Option Button 1081">
              <controlPr defaultSize="0" autoFill="0" autoLine="0" autoPict="0">
                <anchor moveWithCells="1">
                  <from>
                    <xdr:col>2</xdr:col>
                    <xdr:colOff>114300</xdr:colOff>
                    <xdr:row>64</xdr:row>
                    <xdr:rowOff>314325</xdr:rowOff>
                  </from>
                  <to>
                    <xdr:col>2</xdr:col>
                    <xdr:colOff>552450</xdr:colOff>
                    <xdr:row>64</xdr:row>
                    <xdr:rowOff>523875</xdr:rowOff>
                  </to>
                </anchor>
              </controlPr>
            </control>
          </mc:Choice>
        </mc:AlternateContent>
        <mc:AlternateContent xmlns:mc="http://schemas.openxmlformats.org/markup-compatibility/2006">
          <mc:Choice Requires="x14">
            <control shapeId="5178" r:id="rId189" name="Option Button 1082">
              <controlPr defaultSize="0" autoFill="0" autoLine="0" autoPict="0">
                <anchor moveWithCells="1">
                  <from>
                    <xdr:col>2</xdr:col>
                    <xdr:colOff>523875</xdr:colOff>
                    <xdr:row>64</xdr:row>
                    <xdr:rowOff>314325</xdr:rowOff>
                  </from>
                  <to>
                    <xdr:col>2</xdr:col>
                    <xdr:colOff>962025</xdr:colOff>
                    <xdr:row>64</xdr:row>
                    <xdr:rowOff>523875</xdr:rowOff>
                  </to>
                </anchor>
              </controlPr>
            </control>
          </mc:Choice>
        </mc:AlternateContent>
        <mc:AlternateContent xmlns:mc="http://schemas.openxmlformats.org/markup-compatibility/2006">
          <mc:Choice Requires="x14">
            <control shapeId="5179" r:id="rId190" name="Option Button 1083">
              <controlPr defaultSize="0" autoFill="0" autoLine="0" autoPict="0">
                <anchor moveWithCells="1">
                  <from>
                    <xdr:col>2</xdr:col>
                    <xdr:colOff>923925</xdr:colOff>
                    <xdr:row>64</xdr:row>
                    <xdr:rowOff>304800</xdr:rowOff>
                  </from>
                  <to>
                    <xdr:col>2</xdr:col>
                    <xdr:colOff>1362075</xdr:colOff>
                    <xdr:row>64</xdr:row>
                    <xdr:rowOff>514350</xdr:rowOff>
                  </to>
                </anchor>
              </controlPr>
            </control>
          </mc:Choice>
        </mc:AlternateContent>
        <mc:AlternateContent xmlns:mc="http://schemas.openxmlformats.org/markup-compatibility/2006">
          <mc:Choice Requires="x14">
            <control shapeId="5180" r:id="rId191" name="Group Box Krittär 52">
              <controlPr defaultSize="0" autoFill="0" autoPict="0">
                <anchor moveWithCells="1">
                  <from>
                    <xdr:col>2</xdr:col>
                    <xdr:colOff>47625</xdr:colOff>
                    <xdr:row>64</xdr:row>
                    <xdr:rowOff>114300</xdr:rowOff>
                  </from>
                  <to>
                    <xdr:col>2</xdr:col>
                    <xdr:colOff>1466850</xdr:colOff>
                    <xdr:row>64</xdr:row>
                    <xdr:rowOff>666750</xdr:rowOff>
                  </to>
                </anchor>
              </controlPr>
            </control>
          </mc:Choice>
        </mc:AlternateContent>
        <mc:AlternateContent xmlns:mc="http://schemas.openxmlformats.org/markup-compatibility/2006">
          <mc:Choice Requires="x14">
            <control shapeId="5185" r:id="rId192" name="Option Button 1089">
              <controlPr defaultSize="0" autoFill="0" autoLine="0" autoPict="0">
                <anchor moveWithCells="1">
                  <from>
                    <xdr:col>2</xdr:col>
                    <xdr:colOff>123825</xdr:colOff>
                    <xdr:row>67</xdr:row>
                    <xdr:rowOff>571500</xdr:rowOff>
                  </from>
                  <to>
                    <xdr:col>2</xdr:col>
                    <xdr:colOff>561975</xdr:colOff>
                    <xdr:row>67</xdr:row>
                    <xdr:rowOff>781050</xdr:rowOff>
                  </to>
                </anchor>
              </controlPr>
            </control>
          </mc:Choice>
        </mc:AlternateContent>
        <mc:AlternateContent xmlns:mc="http://schemas.openxmlformats.org/markup-compatibility/2006">
          <mc:Choice Requires="x14">
            <control shapeId="5186" r:id="rId193" name="Option Button 1090">
              <controlPr defaultSize="0" autoFill="0" autoLine="0" autoPict="0">
                <anchor moveWithCells="1">
                  <from>
                    <xdr:col>2</xdr:col>
                    <xdr:colOff>533400</xdr:colOff>
                    <xdr:row>67</xdr:row>
                    <xdr:rowOff>571500</xdr:rowOff>
                  </from>
                  <to>
                    <xdr:col>2</xdr:col>
                    <xdr:colOff>971550</xdr:colOff>
                    <xdr:row>67</xdr:row>
                    <xdr:rowOff>781050</xdr:rowOff>
                  </to>
                </anchor>
              </controlPr>
            </control>
          </mc:Choice>
        </mc:AlternateContent>
        <mc:AlternateContent xmlns:mc="http://schemas.openxmlformats.org/markup-compatibility/2006">
          <mc:Choice Requires="x14">
            <control shapeId="5187" r:id="rId194" name="Option Button 1091">
              <controlPr defaultSize="0" autoFill="0" autoLine="0" autoPict="0">
                <anchor moveWithCells="1">
                  <from>
                    <xdr:col>2</xdr:col>
                    <xdr:colOff>933450</xdr:colOff>
                    <xdr:row>67</xdr:row>
                    <xdr:rowOff>561975</xdr:rowOff>
                  </from>
                  <to>
                    <xdr:col>2</xdr:col>
                    <xdr:colOff>1371600</xdr:colOff>
                    <xdr:row>67</xdr:row>
                    <xdr:rowOff>771525</xdr:rowOff>
                  </to>
                </anchor>
              </controlPr>
            </control>
          </mc:Choice>
        </mc:AlternateContent>
        <mc:AlternateContent xmlns:mc="http://schemas.openxmlformats.org/markup-compatibility/2006">
          <mc:Choice Requires="x14">
            <control shapeId="5188" r:id="rId195" name="Group Box Krittär 54">
              <controlPr defaultSize="0" autoFill="0" autoPict="0">
                <anchor moveWithCells="1">
                  <from>
                    <xdr:col>2</xdr:col>
                    <xdr:colOff>66675</xdr:colOff>
                    <xdr:row>67</xdr:row>
                    <xdr:rowOff>352425</xdr:rowOff>
                  </from>
                  <to>
                    <xdr:col>2</xdr:col>
                    <xdr:colOff>1485900</xdr:colOff>
                    <xdr:row>67</xdr:row>
                    <xdr:rowOff>904875</xdr:rowOff>
                  </to>
                </anchor>
              </controlPr>
            </control>
          </mc:Choice>
        </mc:AlternateContent>
        <mc:AlternateContent xmlns:mc="http://schemas.openxmlformats.org/markup-compatibility/2006">
          <mc:Choice Requires="x14">
            <control shapeId="5189" r:id="rId196" name="Option Button 1093">
              <controlPr defaultSize="0" autoFill="0" autoLine="0" autoPict="0">
                <anchor moveWithCells="1">
                  <from>
                    <xdr:col>2</xdr:col>
                    <xdr:colOff>114300</xdr:colOff>
                    <xdr:row>68</xdr:row>
                    <xdr:rowOff>447675</xdr:rowOff>
                  </from>
                  <to>
                    <xdr:col>2</xdr:col>
                    <xdr:colOff>552450</xdr:colOff>
                    <xdr:row>68</xdr:row>
                    <xdr:rowOff>657225</xdr:rowOff>
                  </to>
                </anchor>
              </controlPr>
            </control>
          </mc:Choice>
        </mc:AlternateContent>
        <mc:AlternateContent xmlns:mc="http://schemas.openxmlformats.org/markup-compatibility/2006">
          <mc:Choice Requires="x14">
            <control shapeId="5190" r:id="rId197" name="Option Button 1094">
              <controlPr defaultSize="0" autoFill="0" autoLine="0" autoPict="0">
                <anchor moveWithCells="1">
                  <from>
                    <xdr:col>2</xdr:col>
                    <xdr:colOff>523875</xdr:colOff>
                    <xdr:row>68</xdr:row>
                    <xdr:rowOff>447675</xdr:rowOff>
                  </from>
                  <to>
                    <xdr:col>2</xdr:col>
                    <xdr:colOff>962025</xdr:colOff>
                    <xdr:row>68</xdr:row>
                    <xdr:rowOff>657225</xdr:rowOff>
                  </to>
                </anchor>
              </controlPr>
            </control>
          </mc:Choice>
        </mc:AlternateContent>
        <mc:AlternateContent xmlns:mc="http://schemas.openxmlformats.org/markup-compatibility/2006">
          <mc:Choice Requires="x14">
            <control shapeId="5191" r:id="rId198" name="Option Button 1095">
              <controlPr defaultSize="0" autoFill="0" autoLine="0" autoPict="0">
                <anchor moveWithCells="1">
                  <from>
                    <xdr:col>2</xdr:col>
                    <xdr:colOff>923925</xdr:colOff>
                    <xdr:row>68</xdr:row>
                    <xdr:rowOff>438150</xdr:rowOff>
                  </from>
                  <to>
                    <xdr:col>2</xdr:col>
                    <xdr:colOff>1362075</xdr:colOff>
                    <xdr:row>68</xdr:row>
                    <xdr:rowOff>647700</xdr:rowOff>
                  </to>
                </anchor>
              </controlPr>
            </control>
          </mc:Choice>
        </mc:AlternateContent>
        <mc:AlternateContent xmlns:mc="http://schemas.openxmlformats.org/markup-compatibility/2006">
          <mc:Choice Requires="x14">
            <control shapeId="5192" r:id="rId199" name="Group Box Krittär 55">
              <controlPr defaultSize="0" autoFill="0" autoPict="0">
                <anchor moveWithCells="1">
                  <from>
                    <xdr:col>2</xdr:col>
                    <xdr:colOff>47625</xdr:colOff>
                    <xdr:row>68</xdr:row>
                    <xdr:rowOff>114300</xdr:rowOff>
                  </from>
                  <to>
                    <xdr:col>2</xdr:col>
                    <xdr:colOff>1466850</xdr:colOff>
                    <xdr:row>68</xdr:row>
                    <xdr:rowOff>666750</xdr:rowOff>
                  </to>
                </anchor>
              </controlPr>
            </control>
          </mc:Choice>
        </mc:AlternateContent>
        <mc:AlternateContent xmlns:mc="http://schemas.openxmlformats.org/markup-compatibility/2006">
          <mc:Choice Requires="x14">
            <control shapeId="5193" r:id="rId200" name="Option Button 1097">
              <controlPr defaultSize="0" autoFill="0" autoLine="0" autoPict="0">
                <anchor moveWithCells="1">
                  <from>
                    <xdr:col>2</xdr:col>
                    <xdr:colOff>114300</xdr:colOff>
                    <xdr:row>69</xdr:row>
                    <xdr:rowOff>314325</xdr:rowOff>
                  </from>
                  <to>
                    <xdr:col>2</xdr:col>
                    <xdr:colOff>552450</xdr:colOff>
                    <xdr:row>69</xdr:row>
                    <xdr:rowOff>523875</xdr:rowOff>
                  </to>
                </anchor>
              </controlPr>
            </control>
          </mc:Choice>
        </mc:AlternateContent>
        <mc:AlternateContent xmlns:mc="http://schemas.openxmlformats.org/markup-compatibility/2006">
          <mc:Choice Requires="x14">
            <control shapeId="5194" r:id="rId201" name="Option Button 1098">
              <controlPr defaultSize="0" autoFill="0" autoLine="0" autoPict="0">
                <anchor moveWithCells="1">
                  <from>
                    <xdr:col>2</xdr:col>
                    <xdr:colOff>523875</xdr:colOff>
                    <xdr:row>69</xdr:row>
                    <xdr:rowOff>314325</xdr:rowOff>
                  </from>
                  <to>
                    <xdr:col>2</xdr:col>
                    <xdr:colOff>962025</xdr:colOff>
                    <xdr:row>69</xdr:row>
                    <xdr:rowOff>523875</xdr:rowOff>
                  </to>
                </anchor>
              </controlPr>
            </control>
          </mc:Choice>
        </mc:AlternateContent>
        <mc:AlternateContent xmlns:mc="http://schemas.openxmlformats.org/markup-compatibility/2006">
          <mc:Choice Requires="x14">
            <control shapeId="5195" r:id="rId202" name="Option Button 1099">
              <controlPr defaultSize="0" autoFill="0" autoLine="0" autoPict="0">
                <anchor moveWithCells="1">
                  <from>
                    <xdr:col>2</xdr:col>
                    <xdr:colOff>923925</xdr:colOff>
                    <xdr:row>69</xdr:row>
                    <xdr:rowOff>304800</xdr:rowOff>
                  </from>
                  <to>
                    <xdr:col>2</xdr:col>
                    <xdr:colOff>1362075</xdr:colOff>
                    <xdr:row>69</xdr:row>
                    <xdr:rowOff>514350</xdr:rowOff>
                  </to>
                </anchor>
              </controlPr>
            </control>
          </mc:Choice>
        </mc:AlternateContent>
        <mc:AlternateContent xmlns:mc="http://schemas.openxmlformats.org/markup-compatibility/2006">
          <mc:Choice Requires="x14">
            <control shapeId="5196" r:id="rId203" name="Group Box Krittär 56">
              <controlPr defaultSize="0" autoFill="0" autoPict="0">
                <anchor moveWithCells="1">
                  <from>
                    <xdr:col>2</xdr:col>
                    <xdr:colOff>47625</xdr:colOff>
                    <xdr:row>69</xdr:row>
                    <xdr:rowOff>114300</xdr:rowOff>
                  </from>
                  <to>
                    <xdr:col>2</xdr:col>
                    <xdr:colOff>1466850</xdr:colOff>
                    <xdr:row>69</xdr:row>
                    <xdr:rowOff>666750</xdr:rowOff>
                  </to>
                </anchor>
              </controlPr>
            </control>
          </mc:Choice>
        </mc:AlternateContent>
        <mc:AlternateContent xmlns:mc="http://schemas.openxmlformats.org/markup-compatibility/2006">
          <mc:Choice Requires="x14">
            <control shapeId="5221" r:id="rId204" name="Option Button 1125">
              <controlPr defaultSize="0" autoFill="0" autoLine="0" autoPict="0">
                <anchor moveWithCells="1">
                  <from>
                    <xdr:col>2</xdr:col>
                    <xdr:colOff>123825</xdr:colOff>
                    <xdr:row>72</xdr:row>
                    <xdr:rowOff>2085975</xdr:rowOff>
                  </from>
                  <to>
                    <xdr:col>2</xdr:col>
                    <xdr:colOff>561975</xdr:colOff>
                    <xdr:row>72</xdr:row>
                    <xdr:rowOff>2295525</xdr:rowOff>
                  </to>
                </anchor>
              </controlPr>
            </control>
          </mc:Choice>
        </mc:AlternateContent>
        <mc:AlternateContent xmlns:mc="http://schemas.openxmlformats.org/markup-compatibility/2006">
          <mc:Choice Requires="x14">
            <control shapeId="5222" r:id="rId205" name="Option Button 1126">
              <controlPr defaultSize="0" autoFill="0" autoLine="0" autoPict="0">
                <anchor moveWithCells="1">
                  <from>
                    <xdr:col>2</xdr:col>
                    <xdr:colOff>533400</xdr:colOff>
                    <xdr:row>72</xdr:row>
                    <xdr:rowOff>2085975</xdr:rowOff>
                  </from>
                  <to>
                    <xdr:col>2</xdr:col>
                    <xdr:colOff>971550</xdr:colOff>
                    <xdr:row>72</xdr:row>
                    <xdr:rowOff>2295525</xdr:rowOff>
                  </to>
                </anchor>
              </controlPr>
            </control>
          </mc:Choice>
        </mc:AlternateContent>
        <mc:AlternateContent xmlns:mc="http://schemas.openxmlformats.org/markup-compatibility/2006">
          <mc:Choice Requires="x14">
            <control shapeId="5223" r:id="rId206" name="Option Button 1127">
              <controlPr defaultSize="0" autoFill="0" autoLine="0" autoPict="0">
                <anchor moveWithCells="1">
                  <from>
                    <xdr:col>2</xdr:col>
                    <xdr:colOff>933450</xdr:colOff>
                    <xdr:row>72</xdr:row>
                    <xdr:rowOff>2076450</xdr:rowOff>
                  </from>
                  <to>
                    <xdr:col>2</xdr:col>
                    <xdr:colOff>1371600</xdr:colOff>
                    <xdr:row>72</xdr:row>
                    <xdr:rowOff>2286000</xdr:rowOff>
                  </to>
                </anchor>
              </controlPr>
            </control>
          </mc:Choice>
        </mc:AlternateContent>
        <mc:AlternateContent xmlns:mc="http://schemas.openxmlformats.org/markup-compatibility/2006">
          <mc:Choice Requires="x14">
            <control shapeId="5224" r:id="rId207" name="Group Box Krittär 58">
              <controlPr defaultSize="0" autoFill="0" autoPict="0">
                <anchor moveWithCells="1">
                  <from>
                    <xdr:col>2</xdr:col>
                    <xdr:colOff>57150</xdr:colOff>
                    <xdr:row>72</xdr:row>
                    <xdr:rowOff>1876425</xdr:rowOff>
                  </from>
                  <to>
                    <xdr:col>2</xdr:col>
                    <xdr:colOff>1476375</xdr:colOff>
                    <xdr:row>72</xdr:row>
                    <xdr:rowOff>2428875</xdr:rowOff>
                  </to>
                </anchor>
              </controlPr>
            </control>
          </mc:Choice>
        </mc:AlternateContent>
        <mc:AlternateContent xmlns:mc="http://schemas.openxmlformats.org/markup-compatibility/2006">
          <mc:Choice Requires="x14">
            <control shapeId="5225" r:id="rId208" name="Option Button 1129">
              <controlPr defaultSize="0" autoFill="0" autoLine="0" autoPict="0">
                <anchor moveWithCells="1">
                  <from>
                    <xdr:col>2</xdr:col>
                    <xdr:colOff>123825</xdr:colOff>
                    <xdr:row>73</xdr:row>
                    <xdr:rowOff>885825</xdr:rowOff>
                  </from>
                  <to>
                    <xdr:col>2</xdr:col>
                    <xdr:colOff>561975</xdr:colOff>
                    <xdr:row>73</xdr:row>
                    <xdr:rowOff>1095375</xdr:rowOff>
                  </to>
                </anchor>
              </controlPr>
            </control>
          </mc:Choice>
        </mc:AlternateContent>
        <mc:AlternateContent xmlns:mc="http://schemas.openxmlformats.org/markup-compatibility/2006">
          <mc:Choice Requires="x14">
            <control shapeId="5226" r:id="rId209" name="Option Button 1130">
              <controlPr defaultSize="0" autoFill="0" autoLine="0" autoPict="0">
                <anchor moveWithCells="1">
                  <from>
                    <xdr:col>2</xdr:col>
                    <xdr:colOff>533400</xdr:colOff>
                    <xdr:row>73</xdr:row>
                    <xdr:rowOff>885825</xdr:rowOff>
                  </from>
                  <to>
                    <xdr:col>2</xdr:col>
                    <xdr:colOff>971550</xdr:colOff>
                    <xdr:row>73</xdr:row>
                    <xdr:rowOff>1095375</xdr:rowOff>
                  </to>
                </anchor>
              </controlPr>
            </control>
          </mc:Choice>
        </mc:AlternateContent>
        <mc:AlternateContent xmlns:mc="http://schemas.openxmlformats.org/markup-compatibility/2006">
          <mc:Choice Requires="x14">
            <control shapeId="5227" r:id="rId210" name="Option Button 1131">
              <controlPr defaultSize="0" autoFill="0" autoLine="0" autoPict="0">
                <anchor moveWithCells="1">
                  <from>
                    <xdr:col>2</xdr:col>
                    <xdr:colOff>933450</xdr:colOff>
                    <xdr:row>73</xdr:row>
                    <xdr:rowOff>876300</xdr:rowOff>
                  </from>
                  <to>
                    <xdr:col>2</xdr:col>
                    <xdr:colOff>1371600</xdr:colOff>
                    <xdr:row>73</xdr:row>
                    <xdr:rowOff>1085850</xdr:rowOff>
                  </to>
                </anchor>
              </controlPr>
            </control>
          </mc:Choice>
        </mc:AlternateContent>
        <mc:AlternateContent xmlns:mc="http://schemas.openxmlformats.org/markup-compatibility/2006">
          <mc:Choice Requires="x14">
            <control shapeId="5228" r:id="rId211" name="Group Box Krittär 59">
              <controlPr defaultSize="0" autoFill="0" autoPict="0">
                <anchor moveWithCells="1">
                  <from>
                    <xdr:col>2</xdr:col>
                    <xdr:colOff>66675</xdr:colOff>
                    <xdr:row>73</xdr:row>
                    <xdr:rowOff>676275</xdr:rowOff>
                  </from>
                  <to>
                    <xdr:col>2</xdr:col>
                    <xdr:colOff>1485900</xdr:colOff>
                    <xdr:row>73</xdr:row>
                    <xdr:rowOff>1228725</xdr:rowOff>
                  </to>
                </anchor>
              </controlPr>
            </control>
          </mc:Choice>
        </mc:AlternateContent>
        <mc:AlternateContent xmlns:mc="http://schemas.openxmlformats.org/markup-compatibility/2006">
          <mc:Choice Requires="x14">
            <control shapeId="5229" r:id="rId212" name="Option Button 1133">
              <controlPr defaultSize="0" autoFill="0" autoLine="0" autoPict="0">
                <anchor moveWithCells="1">
                  <from>
                    <xdr:col>2</xdr:col>
                    <xdr:colOff>123825</xdr:colOff>
                    <xdr:row>74</xdr:row>
                    <xdr:rowOff>1447800</xdr:rowOff>
                  </from>
                  <to>
                    <xdr:col>2</xdr:col>
                    <xdr:colOff>561975</xdr:colOff>
                    <xdr:row>74</xdr:row>
                    <xdr:rowOff>1657350</xdr:rowOff>
                  </to>
                </anchor>
              </controlPr>
            </control>
          </mc:Choice>
        </mc:AlternateContent>
        <mc:AlternateContent xmlns:mc="http://schemas.openxmlformats.org/markup-compatibility/2006">
          <mc:Choice Requires="x14">
            <control shapeId="5230" r:id="rId213" name="Option Button 1134">
              <controlPr defaultSize="0" autoFill="0" autoLine="0" autoPict="0">
                <anchor moveWithCells="1">
                  <from>
                    <xdr:col>2</xdr:col>
                    <xdr:colOff>533400</xdr:colOff>
                    <xdr:row>74</xdr:row>
                    <xdr:rowOff>1447800</xdr:rowOff>
                  </from>
                  <to>
                    <xdr:col>2</xdr:col>
                    <xdr:colOff>971550</xdr:colOff>
                    <xdr:row>74</xdr:row>
                    <xdr:rowOff>1657350</xdr:rowOff>
                  </to>
                </anchor>
              </controlPr>
            </control>
          </mc:Choice>
        </mc:AlternateContent>
        <mc:AlternateContent xmlns:mc="http://schemas.openxmlformats.org/markup-compatibility/2006">
          <mc:Choice Requires="x14">
            <control shapeId="5231" r:id="rId214" name="Option Button 1135">
              <controlPr defaultSize="0" autoFill="0" autoLine="0" autoPict="0">
                <anchor moveWithCells="1">
                  <from>
                    <xdr:col>2</xdr:col>
                    <xdr:colOff>933450</xdr:colOff>
                    <xdr:row>74</xdr:row>
                    <xdr:rowOff>1438275</xdr:rowOff>
                  </from>
                  <to>
                    <xdr:col>2</xdr:col>
                    <xdr:colOff>1371600</xdr:colOff>
                    <xdr:row>74</xdr:row>
                    <xdr:rowOff>1647825</xdr:rowOff>
                  </to>
                </anchor>
              </controlPr>
            </control>
          </mc:Choice>
        </mc:AlternateContent>
        <mc:AlternateContent xmlns:mc="http://schemas.openxmlformats.org/markup-compatibility/2006">
          <mc:Choice Requires="x14">
            <control shapeId="5232" r:id="rId215" name="Group Box Krittär 60">
              <controlPr defaultSize="0" autoFill="0" autoPict="0">
                <anchor moveWithCells="1">
                  <from>
                    <xdr:col>2</xdr:col>
                    <xdr:colOff>66675</xdr:colOff>
                    <xdr:row>74</xdr:row>
                    <xdr:rowOff>1238250</xdr:rowOff>
                  </from>
                  <to>
                    <xdr:col>2</xdr:col>
                    <xdr:colOff>1485900</xdr:colOff>
                    <xdr:row>74</xdr:row>
                    <xdr:rowOff>1790700</xdr:rowOff>
                  </to>
                </anchor>
              </controlPr>
            </control>
          </mc:Choice>
        </mc:AlternateContent>
        <mc:AlternateContent xmlns:mc="http://schemas.openxmlformats.org/markup-compatibility/2006">
          <mc:Choice Requires="x14">
            <control shapeId="5237" r:id="rId216" name="Option Button 1141">
              <controlPr defaultSize="0" autoFill="0" autoLine="0" autoPict="0">
                <anchor moveWithCells="1">
                  <from>
                    <xdr:col>2</xdr:col>
                    <xdr:colOff>123825</xdr:colOff>
                    <xdr:row>76</xdr:row>
                    <xdr:rowOff>314325</xdr:rowOff>
                  </from>
                  <to>
                    <xdr:col>2</xdr:col>
                    <xdr:colOff>561975</xdr:colOff>
                    <xdr:row>76</xdr:row>
                    <xdr:rowOff>523875</xdr:rowOff>
                  </to>
                </anchor>
              </controlPr>
            </control>
          </mc:Choice>
        </mc:AlternateContent>
        <mc:AlternateContent xmlns:mc="http://schemas.openxmlformats.org/markup-compatibility/2006">
          <mc:Choice Requires="x14">
            <control shapeId="5238" r:id="rId217" name="Option Button 1142">
              <controlPr defaultSize="0" autoFill="0" autoLine="0" autoPict="0">
                <anchor moveWithCells="1">
                  <from>
                    <xdr:col>2</xdr:col>
                    <xdr:colOff>533400</xdr:colOff>
                    <xdr:row>76</xdr:row>
                    <xdr:rowOff>314325</xdr:rowOff>
                  </from>
                  <to>
                    <xdr:col>2</xdr:col>
                    <xdr:colOff>971550</xdr:colOff>
                    <xdr:row>76</xdr:row>
                    <xdr:rowOff>523875</xdr:rowOff>
                  </to>
                </anchor>
              </controlPr>
            </control>
          </mc:Choice>
        </mc:AlternateContent>
        <mc:AlternateContent xmlns:mc="http://schemas.openxmlformats.org/markup-compatibility/2006">
          <mc:Choice Requires="x14">
            <control shapeId="5239" r:id="rId218" name="Option Button 1143">
              <controlPr defaultSize="0" autoFill="0" autoLine="0" autoPict="0">
                <anchor moveWithCells="1">
                  <from>
                    <xdr:col>2</xdr:col>
                    <xdr:colOff>933450</xdr:colOff>
                    <xdr:row>76</xdr:row>
                    <xdr:rowOff>304800</xdr:rowOff>
                  </from>
                  <to>
                    <xdr:col>2</xdr:col>
                    <xdr:colOff>1371600</xdr:colOff>
                    <xdr:row>76</xdr:row>
                    <xdr:rowOff>514350</xdr:rowOff>
                  </to>
                </anchor>
              </controlPr>
            </control>
          </mc:Choice>
        </mc:AlternateContent>
        <mc:AlternateContent xmlns:mc="http://schemas.openxmlformats.org/markup-compatibility/2006">
          <mc:Choice Requires="x14">
            <control shapeId="5240" r:id="rId219" name="Group Box Krittär 61">
              <controlPr defaultSize="0" autoFill="0" autoPict="0">
                <anchor moveWithCells="1">
                  <from>
                    <xdr:col>2</xdr:col>
                    <xdr:colOff>57150</xdr:colOff>
                    <xdr:row>76</xdr:row>
                    <xdr:rowOff>95250</xdr:rowOff>
                  </from>
                  <to>
                    <xdr:col>2</xdr:col>
                    <xdr:colOff>1476375</xdr:colOff>
                    <xdr:row>76</xdr:row>
                    <xdr:rowOff>647700</xdr:rowOff>
                  </to>
                </anchor>
              </controlPr>
            </control>
          </mc:Choice>
        </mc:AlternateContent>
        <mc:AlternateContent xmlns:mc="http://schemas.openxmlformats.org/markup-compatibility/2006">
          <mc:Choice Requires="x14">
            <control shapeId="5241" r:id="rId220" name="Option Button 1145">
              <controlPr defaultSize="0" autoFill="0" autoLine="0" autoPict="0">
                <anchor moveWithCells="1">
                  <from>
                    <xdr:col>2</xdr:col>
                    <xdr:colOff>123825</xdr:colOff>
                    <xdr:row>60</xdr:row>
                    <xdr:rowOff>704850</xdr:rowOff>
                  </from>
                  <to>
                    <xdr:col>2</xdr:col>
                    <xdr:colOff>561975</xdr:colOff>
                    <xdr:row>60</xdr:row>
                    <xdr:rowOff>914400</xdr:rowOff>
                  </to>
                </anchor>
              </controlPr>
            </control>
          </mc:Choice>
        </mc:AlternateContent>
        <mc:AlternateContent xmlns:mc="http://schemas.openxmlformats.org/markup-compatibility/2006">
          <mc:Choice Requires="x14">
            <control shapeId="5242" r:id="rId221" name="Option Button 1146">
              <controlPr defaultSize="0" autoFill="0" autoLine="0" autoPict="0">
                <anchor moveWithCells="1">
                  <from>
                    <xdr:col>2</xdr:col>
                    <xdr:colOff>533400</xdr:colOff>
                    <xdr:row>60</xdr:row>
                    <xdr:rowOff>704850</xdr:rowOff>
                  </from>
                  <to>
                    <xdr:col>2</xdr:col>
                    <xdr:colOff>971550</xdr:colOff>
                    <xdr:row>60</xdr:row>
                    <xdr:rowOff>914400</xdr:rowOff>
                  </to>
                </anchor>
              </controlPr>
            </control>
          </mc:Choice>
        </mc:AlternateContent>
        <mc:AlternateContent xmlns:mc="http://schemas.openxmlformats.org/markup-compatibility/2006">
          <mc:Choice Requires="x14">
            <control shapeId="5243" r:id="rId222" name="Option Button 1147">
              <controlPr defaultSize="0" autoFill="0" autoLine="0" autoPict="0">
                <anchor moveWithCells="1">
                  <from>
                    <xdr:col>2</xdr:col>
                    <xdr:colOff>933450</xdr:colOff>
                    <xdr:row>60</xdr:row>
                    <xdr:rowOff>695325</xdr:rowOff>
                  </from>
                  <to>
                    <xdr:col>2</xdr:col>
                    <xdr:colOff>1371600</xdr:colOff>
                    <xdr:row>60</xdr:row>
                    <xdr:rowOff>904875</xdr:rowOff>
                  </to>
                </anchor>
              </controlPr>
            </control>
          </mc:Choice>
        </mc:AlternateContent>
        <mc:AlternateContent xmlns:mc="http://schemas.openxmlformats.org/markup-compatibility/2006">
          <mc:Choice Requires="x14">
            <control shapeId="5244" r:id="rId223" name="Group Box Krittär 48">
              <controlPr defaultSize="0" autoFill="0" autoPict="0">
                <anchor moveWithCells="1">
                  <from>
                    <xdr:col>2</xdr:col>
                    <xdr:colOff>66675</xdr:colOff>
                    <xdr:row>60</xdr:row>
                    <xdr:rowOff>495300</xdr:rowOff>
                  </from>
                  <to>
                    <xdr:col>2</xdr:col>
                    <xdr:colOff>1485900</xdr:colOff>
                    <xdr:row>60</xdr:row>
                    <xdr:rowOff>1047750</xdr:rowOff>
                  </to>
                </anchor>
              </controlPr>
            </control>
          </mc:Choice>
        </mc:AlternateContent>
        <mc:AlternateContent xmlns:mc="http://schemas.openxmlformats.org/markup-compatibility/2006">
          <mc:Choice Requires="x14">
            <control shapeId="5245" r:id="rId224" name="Option Button 1149">
              <controlPr defaultSize="0" autoFill="0" autoLine="0" autoPict="0">
                <anchor moveWithCells="1">
                  <from>
                    <xdr:col>2</xdr:col>
                    <xdr:colOff>114300</xdr:colOff>
                    <xdr:row>52</xdr:row>
                    <xdr:rowOff>742950</xdr:rowOff>
                  </from>
                  <to>
                    <xdr:col>2</xdr:col>
                    <xdr:colOff>552450</xdr:colOff>
                    <xdr:row>52</xdr:row>
                    <xdr:rowOff>952500</xdr:rowOff>
                  </to>
                </anchor>
              </controlPr>
            </control>
          </mc:Choice>
        </mc:AlternateContent>
        <mc:AlternateContent xmlns:mc="http://schemas.openxmlformats.org/markup-compatibility/2006">
          <mc:Choice Requires="x14">
            <control shapeId="5246" r:id="rId225" name="Option Button 1150">
              <controlPr defaultSize="0" autoFill="0" autoLine="0" autoPict="0">
                <anchor moveWithCells="1">
                  <from>
                    <xdr:col>2</xdr:col>
                    <xdr:colOff>523875</xdr:colOff>
                    <xdr:row>52</xdr:row>
                    <xdr:rowOff>742950</xdr:rowOff>
                  </from>
                  <to>
                    <xdr:col>2</xdr:col>
                    <xdr:colOff>962025</xdr:colOff>
                    <xdr:row>52</xdr:row>
                    <xdr:rowOff>952500</xdr:rowOff>
                  </to>
                </anchor>
              </controlPr>
            </control>
          </mc:Choice>
        </mc:AlternateContent>
        <mc:AlternateContent xmlns:mc="http://schemas.openxmlformats.org/markup-compatibility/2006">
          <mc:Choice Requires="x14">
            <control shapeId="5247" r:id="rId226" name="Option Button 1151">
              <controlPr defaultSize="0" autoFill="0" autoLine="0" autoPict="0">
                <anchor moveWithCells="1">
                  <from>
                    <xdr:col>2</xdr:col>
                    <xdr:colOff>923925</xdr:colOff>
                    <xdr:row>52</xdr:row>
                    <xdr:rowOff>733425</xdr:rowOff>
                  </from>
                  <to>
                    <xdr:col>2</xdr:col>
                    <xdr:colOff>1362075</xdr:colOff>
                    <xdr:row>52</xdr:row>
                    <xdr:rowOff>942975</xdr:rowOff>
                  </to>
                </anchor>
              </controlPr>
            </control>
          </mc:Choice>
        </mc:AlternateContent>
        <mc:AlternateContent xmlns:mc="http://schemas.openxmlformats.org/markup-compatibility/2006">
          <mc:Choice Requires="x14">
            <control shapeId="5248" r:id="rId227" name="Group Box Krittär 41">
              <controlPr defaultSize="0" autoFill="0" autoPict="0">
                <anchor moveWithCells="1">
                  <from>
                    <xdr:col>2</xdr:col>
                    <xdr:colOff>76200</xdr:colOff>
                    <xdr:row>52</xdr:row>
                    <xdr:rowOff>514350</xdr:rowOff>
                  </from>
                  <to>
                    <xdr:col>2</xdr:col>
                    <xdr:colOff>1495425</xdr:colOff>
                    <xdr:row>52</xdr:row>
                    <xdr:rowOff>1066800</xdr:rowOff>
                  </to>
                </anchor>
              </controlPr>
            </control>
          </mc:Choice>
        </mc:AlternateContent>
        <mc:AlternateContent xmlns:mc="http://schemas.openxmlformats.org/markup-compatibility/2006">
          <mc:Choice Requires="x14">
            <control shapeId="5253" r:id="rId228" name="Option Button 1157">
              <controlPr defaultSize="0" autoFill="0" autoLine="0" autoPict="0">
                <anchor moveWithCells="1">
                  <from>
                    <xdr:col>2</xdr:col>
                    <xdr:colOff>95250</xdr:colOff>
                    <xdr:row>43</xdr:row>
                    <xdr:rowOff>304800</xdr:rowOff>
                  </from>
                  <to>
                    <xdr:col>2</xdr:col>
                    <xdr:colOff>533400</xdr:colOff>
                    <xdr:row>43</xdr:row>
                    <xdr:rowOff>514350</xdr:rowOff>
                  </to>
                </anchor>
              </controlPr>
            </control>
          </mc:Choice>
        </mc:AlternateContent>
        <mc:AlternateContent xmlns:mc="http://schemas.openxmlformats.org/markup-compatibility/2006">
          <mc:Choice Requires="x14">
            <control shapeId="5254" r:id="rId229" name="Option Button 1158">
              <controlPr defaultSize="0" autoFill="0" autoLine="0" autoPict="0">
                <anchor moveWithCells="1">
                  <from>
                    <xdr:col>2</xdr:col>
                    <xdr:colOff>504825</xdr:colOff>
                    <xdr:row>43</xdr:row>
                    <xdr:rowOff>304800</xdr:rowOff>
                  </from>
                  <to>
                    <xdr:col>2</xdr:col>
                    <xdr:colOff>942975</xdr:colOff>
                    <xdr:row>43</xdr:row>
                    <xdr:rowOff>514350</xdr:rowOff>
                  </to>
                </anchor>
              </controlPr>
            </control>
          </mc:Choice>
        </mc:AlternateContent>
        <mc:AlternateContent xmlns:mc="http://schemas.openxmlformats.org/markup-compatibility/2006">
          <mc:Choice Requires="x14">
            <control shapeId="5255" r:id="rId230" name="Option Button 1159">
              <controlPr defaultSize="0" autoFill="0" autoLine="0" autoPict="0">
                <anchor moveWithCells="1">
                  <from>
                    <xdr:col>2</xdr:col>
                    <xdr:colOff>904875</xdr:colOff>
                    <xdr:row>43</xdr:row>
                    <xdr:rowOff>295275</xdr:rowOff>
                  </from>
                  <to>
                    <xdr:col>2</xdr:col>
                    <xdr:colOff>1343025</xdr:colOff>
                    <xdr:row>43</xdr:row>
                    <xdr:rowOff>504825</xdr:rowOff>
                  </to>
                </anchor>
              </controlPr>
            </control>
          </mc:Choice>
        </mc:AlternateContent>
        <mc:AlternateContent xmlns:mc="http://schemas.openxmlformats.org/markup-compatibility/2006">
          <mc:Choice Requires="x14">
            <control shapeId="5256" r:id="rId231" name="Group Box Krittär 33a">
              <controlPr defaultSize="0" autoFill="0" autoPict="0">
                <anchor moveWithCells="1">
                  <from>
                    <xdr:col>2</xdr:col>
                    <xdr:colOff>57150</xdr:colOff>
                    <xdr:row>43</xdr:row>
                    <xdr:rowOff>104775</xdr:rowOff>
                  </from>
                  <to>
                    <xdr:col>2</xdr:col>
                    <xdr:colOff>1476375</xdr:colOff>
                    <xdr:row>43</xdr:row>
                    <xdr:rowOff>657225</xdr:rowOff>
                  </to>
                </anchor>
              </controlPr>
            </control>
          </mc:Choice>
        </mc:AlternateContent>
        <mc:AlternateContent xmlns:mc="http://schemas.openxmlformats.org/markup-compatibility/2006">
          <mc:Choice Requires="x14">
            <control shapeId="5257" r:id="rId232" name="Option Button 1161">
              <controlPr defaultSize="0" autoFill="0" autoLine="0" autoPict="0">
                <anchor moveWithCells="1">
                  <from>
                    <xdr:col>2</xdr:col>
                    <xdr:colOff>104775</xdr:colOff>
                    <xdr:row>42</xdr:row>
                    <xdr:rowOff>295275</xdr:rowOff>
                  </from>
                  <to>
                    <xdr:col>2</xdr:col>
                    <xdr:colOff>542925</xdr:colOff>
                    <xdr:row>42</xdr:row>
                    <xdr:rowOff>504825</xdr:rowOff>
                  </to>
                </anchor>
              </controlPr>
            </control>
          </mc:Choice>
        </mc:AlternateContent>
        <mc:AlternateContent xmlns:mc="http://schemas.openxmlformats.org/markup-compatibility/2006">
          <mc:Choice Requires="x14">
            <control shapeId="5258" r:id="rId233" name="Option Button 1162">
              <controlPr defaultSize="0" autoFill="0" autoLine="0" autoPict="0">
                <anchor moveWithCells="1">
                  <from>
                    <xdr:col>2</xdr:col>
                    <xdr:colOff>514350</xdr:colOff>
                    <xdr:row>42</xdr:row>
                    <xdr:rowOff>295275</xdr:rowOff>
                  </from>
                  <to>
                    <xdr:col>2</xdr:col>
                    <xdr:colOff>952500</xdr:colOff>
                    <xdr:row>42</xdr:row>
                    <xdr:rowOff>504825</xdr:rowOff>
                  </to>
                </anchor>
              </controlPr>
            </control>
          </mc:Choice>
        </mc:AlternateContent>
        <mc:AlternateContent xmlns:mc="http://schemas.openxmlformats.org/markup-compatibility/2006">
          <mc:Choice Requires="x14">
            <control shapeId="5259" r:id="rId234" name="Option Button 1163">
              <controlPr defaultSize="0" autoFill="0" autoLine="0" autoPict="0">
                <anchor moveWithCells="1">
                  <from>
                    <xdr:col>2</xdr:col>
                    <xdr:colOff>914400</xdr:colOff>
                    <xdr:row>42</xdr:row>
                    <xdr:rowOff>285750</xdr:rowOff>
                  </from>
                  <to>
                    <xdr:col>2</xdr:col>
                    <xdr:colOff>1352550</xdr:colOff>
                    <xdr:row>42</xdr:row>
                    <xdr:rowOff>495300</xdr:rowOff>
                  </to>
                </anchor>
              </controlPr>
            </control>
          </mc:Choice>
        </mc:AlternateContent>
        <mc:AlternateContent xmlns:mc="http://schemas.openxmlformats.org/markup-compatibility/2006">
          <mc:Choice Requires="x14">
            <control shapeId="5260" r:id="rId235" name="Group Box 1164">
              <controlPr defaultSize="0" autoFill="0" autoPict="0">
                <anchor moveWithCells="1">
                  <from>
                    <xdr:col>2</xdr:col>
                    <xdr:colOff>57150</xdr:colOff>
                    <xdr:row>42</xdr:row>
                    <xdr:rowOff>95250</xdr:rowOff>
                  </from>
                  <to>
                    <xdr:col>2</xdr:col>
                    <xdr:colOff>1476375</xdr:colOff>
                    <xdr:row>42</xdr:row>
                    <xdr:rowOff>647700</xdr:rowOff>
                  </to>
                </anchor>
              </controlPr>
            </control>
          </mc:Choice>
        </mc:AlternateContent>
        <mc:AlternateContent xmlns:mc="http://schemas.openxmlformats.org/markup-compatibility/2006">
          <mc:Choice Requires="x14">
            <control shapeId="5261" r:id="rId236" name="Option Button 1165">
              <controlPr defaultSize="0" autoFill="0" autoLine="0" autoPict="0">
                <anchor moveWithCells="1">
                  <from>
                    <xdr:col>2</xdr:col>
                    <xdr:colOff>104775</xdr:colOff>
                    <xdr:row>40</xdr:row>
                    <xdr:rowOff>295275</xdr:rowOff>
                  </from>
                  <to>
                    <xdr:col>2</xdr:col>
                    <xdr:colOff>542925</xdr:colOff>
                    <xdr:row>40</xdr:row>
                    <xdr:rowOff>504825</xdr:rowOff>
                  </to>
                </anchor>
              </controlPr>
            </control>
          </mc:Choice>
        </mc:AlternateContent>
        <mc:AlternateContent xmlns:mc="http://schemas.openxmlformats.org/markup-compatibility/2006">
          <mc:Choice Requires="x14">
            <control shapeId="5262" r:id="rId237" name="Option Button 1166">
              <controlPr defaultSize="0" autoFill="0" autoLine="0" autoPict="0">
                <anchor moveWithCells="1">
                  <from>
                    <xdr:col>2</xdr:col>
                    <xdr:colOff>514350</xdr:colOff>
                    <xdr:row>40</xdr:row>
                    <xdr:rowOff>295275</xdr:rowOff>
                  </from>
                  <to>
                    <xdr:col>2</xdr:col>
                    <xdr:colOff>952500</xdr:colOff>
                    <xdr:row>40</xdr:row>
                    <xdr:rowOff>504825</xdr:rowOff>
                  </to>
                </anchor>
              </controlPr>
            </control>
          </mc:Choice>
        </mc:AlternateContent>
        <mc:AlternateContent xmlns:mc="http://schemas.openxmlformats.org/markup-compatibility/2006">
          <mc:Choice Requires="x14">
            <control shapeId="5263" r:id="rId238" name="Option Button 1167">
              <controlPr defaultSize="0" autoFill="0" autoLine="0" autoPict="0">
                <anchor moveWithCells="1">
                  <from>
                    <xdr:col>2</xdr:col>
                    <xdr:colOff>914400</xdr:colOff>
                    <xdr:row>40</xdr:row>
                    <xdr:rowOff>285750</xdr:rowOff>
                  </from>
                  <to>
                    <xdr:col>2</xdr:col>
                    <xdr:colOff>1352550</xdr:colOff>
                    <xdr:row>40</xdr:row>
                    <xdr:rowOff>495300</xdr:rowOff>
                  </to>
                </anchor>
              </controlPr>
            </control>
          </mc:Choice>
        </mc:AlternateContent>
        <mc:AlternateContent xmlns:mc="http://schemas.openxmlformats.org/markup-compatibility/2006">
          <mc:Choice Requires="x14">
            <control shapeId="5264" r:id="rId239" name="Group Box Krittär 32b">
              <controlPr defaultSize="0" autoFill="0" autoPict="0">
                <anchor moveWithCells="1">
                  <from>
                    <xdr:col>2</xdr:col>
                    <xdr:colOff>47625</xdr:colOff>
                    <xdr:row>40</xdr:row>
                    <xdr:rowOff>66675</xdr:rowOff>
                  </from>
                  <to>
                    <xdr:col>2</xdr:col>
                    <xdr:colOff>1466850</xdr:colOff>
                    <xdr:row>40</xdr:row>
                    <xdr:rowOff>619125</xdr:rowOff>
                  </to>
                </anchor>
              </controlPr>
            </control>
          </mc:Choice>
        </mc:AlternateContent>
        <mc:AlternateContent xmlns:mc="http://schemas.openxmlformats.org/markup-compatibility/2006">
          <mc:Choice Requires="x14">
            <control shapeId="5269" r:id="rId240" name="Option Button 1173">
              <controlPr defaultSize="0" autoFill="0" autoLine="0" autoPict="0">
                <anchor moveWithCells="1">
                  <from>
                    <xdr:col>2</xdr:col>
                    <xdr:colOff>114300</xdr:colOff>
                    <xdr:row>66</xdr:row>
                    <xdr:rowOff>228600</xdr:rowOff>
                  </from>
                  <to>
                    <xdr:col>2</xdr:col>
                    <xdr:colOff>552450</xdr:colOff>
                    <xdr:row>66</xdr:row>
                    <xdr:rowOff>438150</xdr:rowOff>
                  </to>
                </anchor>
              </controlPr>
            </control>
          </mc:Choice>
        </mc:AlternateContent>
        <mc:AlternateContent xmlns:mc="http://schemas.openxmlformats.org/markup-compatibility/2006">
          <mc:Choice Requires="x14">
            <control shapeId="5270" r:id="rId241" name="Option Button 1174">
              <controlPr defaultSize="0" autoFill="0" autoLine="0" autoPict="0">
                <anchor moveWithCells="1">
                  <from>
                    <xdr:col>2</xdr:col>
                    <xdr:colOff>523875</xdr:colOff>
                    <xdr:row>66</xdr:row>
                    <xdr:rowOff>228600</xdr:rowOff>
                  </from>
                  <to>
                    <xdr:col>2</xdr:col>
                    <xdr:colOff>962025</xdr:colOff>
                    <xdr:row>66</xdr:row>
                    <xdr:rowOff>438150</xdr:rowOff>
                  </to>
                </anchor>
              </controlPr>
            </control>
          </mc:Choice>
        </mc:AlternateContent>
        <mc:AlternateContent xmlns:mc="http://schemas.openxmlformats.org/markup-compatibility/2006">
          <mc:Choice Requires="x14">
            <control shapeId="5271" r:id="rId242" name="Option Button 1175">
              <controlPr defaultSize="0" autoFill="0" autoLine="0" autoPict="0">
                <anchor moveWithCells="1">
                  <from>
                    <xdr:col>2</xdr:col>
                    <xdr:colOff>923925</xdr:colOff>
                    <xdr:row>66</xdr:row>
                    <xdr:rowOff>219075</xdr:rowOff>
                  </from>
                  <to>
                    <xdr:col>2</xdr:col>
                    <xdr:colOff>1362075</xdr:colOff>
                    <xdr:row>66</xdr:row>
                    <xdr:rowOff>428625</xdr:rowOff>
                  </to>
                </anchor>
              </controlPr>
            </control>
          </mc:Choice>
        </mc:AlternateContent>
        <mc:AlternateContent xmlns:mc="http://schemas.openxmlformats.org/markup-compatibility/2006">
          <mc:Choice Requires="x14">
            <control shapeId="5272" r:id="rId243" name="Group Box Krittär 53">
              <controlPr defaultSize="0" autoFill="0" autoPict="0">
                <anchor moveWithCells="1">
                  <from>
                    <xdr:col>2</xdr:col>
                    <xdr:colOff>66675</xdr:colOff>
                    <xdr:row>66</xdr:row>
                    <xdr:rowOff>76200</xdr:rowOff>
                  </from>
                  <to>
                    <xdr:col>2</xdr:col>
                    <xdr:colOff>1485900</xdr:colOff>
                    <xdr:row>67</xdr:row>
                    <xdr:rowOff>0</xdr:rowOff>
                  </to>
                </anchor>
              </controlPr>
            </control>
          </mc:Choice>
        </mc:AlternateContent>
        <mc:AlternateContent xmlns:mc="http://schemas.openxmlformats.org/markup-compatibility/2006">
          <mc:Choice Requires="x14">
            <control shapeId="5277" r:id="rId244" name="Option Button 1181">
              <controlPr defaultSize="0" autoFill="0" autoLine="0" autoPict="0">
                <anchor moveWithCells="1">
                  <from>
                    <xdr:col>2</xdr:col>
                    <xdr:colOff>133350</xdr:colOff>
                    <xdr:row>71</xdr:row>
                    <xdr:rowOff>276225</xdr:rowOff>
                  </from>
                  <to>
                    <xdr:col>2</xdr:col>
                    <xdr:colOff>571500</xdr:colOff>
                    <xdr:row>71</xdr:row>
                    <xdr:rowOff>485775</xdr:rowOff>
                  </to>
                </anchor>
              </controlPr>
            </control>
          </mc:Choice>
        </mc:AlternateContent>
        <mc:AlternateContent xmlns:mc="http://schemas.openxmlformats.org/markup-compatibility/2006">
          <mc:Choice Requires="x14">
            <control shapeId="5278" r:id="rId245" name="Option Button 1182">
              <controlPr defaultSize="0" autoFill="0" autoLine="0" autoPict="0">
                <anchor moveWithCells="1">
                  <from>
                    <xdr:col>2</xdr:col>
                    <xdr:colOff>542925</xdr:colOff>
                    <xdr:row>71</xdr:row>
                    <xdr:rowOff>276225</xdr:rowOff>
                  </from>
                  <to>
                    <xdr:col>2</xdr:col>
                    <xdr:colOff>981075</xdr:colOff>
                    <xdr:row>71</xdr:row>
                    <xdr:rowOff>485775</xdr:rowOff>
                  </to>
                </anchor>
              </controlPr>
            </control>
          </mc:Choice>
        </mc:AlternateContent>
        <mc:AlternateContent xmlns:mc="http://schemas.openxmlformats.org/markup-compatibility/2006">
          <mc:Choice Requires="x14">
            <control shapeId="5279" r:id="rId246" name="Option Button 1183">
              <controlPr defaultSize="0" autoFill="0" autoLine="0" autoPict="0">
                <anchor moveWithCells="1">
                  <from>
                    <xdr:col>2</xdr:col>
                    <xdr:colOff>942975</xdr:colOff>
                    <xdr:row>71</xdr:row>
                    <xdr:rowOff>266700</xdr:rowOff>
                  </from>
                  <to>
                    <xdr:col>2</xdr:col>
                    <xdr:colOff>1381125</xdr:colOff>
                    <xdr:row>71</xdr:row>
                    <xdr:rowOff>476250</xdr:rowOff>
                  </to>
                </anchor>
              </controlPr>
            </control>
          </mc:Choice>
        </mc:AlternateContent>
        <mc:AlternateContent xmlns:mc="http://schemas.openxmlformats.org/markup-compatibility/2006">
          <mc:Choice Requires="x14">
            <control shapeId="5280" r:id="rId247" name="Group Box Krittär 57">
              <controlPr defaultSize="0" autoFill="0" autoPict="0">
                <anchor moveWithCells="1">
                  <from>
                    <xdr:col>2</xdr:col>
                    <xdr:colOff>57150</xdr:colOff>
                    <xdr:row>71</xdr:row>
                    <xdr:rowOff>57150</xdr:rowOff>
                  </from>
                  <to>
                    <xdr:col>2</xdr:col>
                    <xdr:colOff>1476375</xdr:colOff>
                    <xdr:row>71</xdr:row>
                    <xdr:rowOff>609600</xdr:rowOff>
                  </to>
                </anchor>
              </controlPr>
            </control>
          </mc:Choice>
        </mc:AlternateContent>
        <mc:AlternateContent xmlns:mc="http://schemas.openxmlformats.org/markup-compatibility/2006">
          <mc:Choice Requires="x14">
            <control shapeId="5281" r:id="rId248" name="Option Button 1185">
              <controlPr defaultSize="0" autoFill="0" autoLine="0" autoPict="0">
                <anchor moveWithCells="1">
                  <from>
                    <xdr:col>2</xdr:col>
                    <xdr:colOff>114300</xdr:colOff>
                    <xdr:row>29</xdr:row>
                    <xdr:rowOff>276225</xdr:rowOff>
                  </from>
                  <to>
                    <xdr:col>2</xdr:col>
                    <xdr:colOff>552450</xdr:colOff>
                    <xdr:row>29</xdr:row>
                    <xdr:rowOff>485775</xdr:rowOff>
                  </to>
                </anchor>
              </controlPr>
            </control>
          </mc:Choice>
        </mc:AlternateContent>
        <mc:AlternateContent xmlns:mc="http://schemas.openxmlformats.org/markup-compatibility/2006">
          <mc:Choice Requires="x14">
            <control shapeId="5282" r:id="rId249" name="Option Button 1186">
              <controlPr defaultSize="0" autoFill="0" autoLine="0" autoPict="0">
                <anchor moveWithCells="1">
                  <from>
                    <xdr:col>2</xdr:col>
                    <xdr:colOff>523875</xdr:colOff>
                    <xdr:row>29</xdr:row>
                    <xdr:rowOff>276225</xdr:rowOff>
                  </from>
                  <to>
                    <xdr:col>2</xdr:col>
                    <xdr:colOff>962025</xdr:colOff>
                    <xdr:row>29</xdr:row>
                    <xdr:rowOff>485775</xdr:rowOff>
                  </to>
                </anchor>
              </controlPr>
            </control>
          </mc:Choice>
        </mc:AlternateContent>
        <mc:AlternateContent xmlns:mc="http://schemas.openxmlformats.org/markup-compatibility/2006">
          <mc:Choice Requires="x14">
            <control shapeId="5283" r:id="rId250" name="Option Button 1187">
              <controlPr defaultSize="0" autoFill="0" autoLine="0" autoPict="0">
                <anchor moveWithCells="1">
                  <from>
                    <xdr:col>2</xdr:col>
                    <xdr:colOff>923925</xdr:colOff>
                    <xdr:row>29</xdr:row>
                    <xdr:rowOff>266700</xdr:rowOff>
                  </from>
                  <to>
                    <xdr:col>2</xdr:col>
                    <xdr:colOff>1362075</xdr:colOff>
                    <xdr:row>29</xdr:row>
                    <xdr:rowOff>476250</xdr:rowOff>
                  </to>
                </anchor>
              </controlPr>
            </control>
          </mc:Choice>
        </mc:AlternateContent>
        <mc:AlternateContent xmlns:mc="http://schemas.openxmlformats.org/markup-compatibility/2006">
          <mc:Choice Requires="x14">
            <control shapeId="5284" r:id="rId251" name="Group Box 1188">
              <controlPr defaultSize="0" autoFill="0" autoPict="0">
                <anchor moveWithCells="1">
                  <from>
                    <xdr:col>2</xdr:col>
                    <xdr:colOff>57150</xdr:colOff>
                    <xdr:row>29</xdr:row>
                    <xdr:rowOff>38100</xdr:rowOff>
                  </from>
                  <to>
                    <xdr:col>2</xdr:col>
                    <xdr:colOff>1476375</xdr:colOff>
                    <xdr:row>29</xdr:row>
                    <xdr:rowOff>590550</xdr:rowOff>
                  </to>
                </anchor>
              </controlPr>
            </control>
          </mc:Choice>
        </mc:AlternateContent>
        <mc:AlternateContent xmlns:mc="http://schemas.openxmlformats.org/markup-compatibility/2006">
          <mc:Choice Requires="x14">
            <control shapeId="5285" r:id="rId252" name="Option Button 1189">
              <controlPr defaultSize="0" autoFill="0" autoLine="0" autoPict="0">
                <anchor moveWithCells="1">
                  <from>
                    <xdr:col>2</xdr:col>
                    <xdr:colOff>133350</xdr:colOff>
                    <xdr:row>47</xdr:row>
                    <xdr:rowOff>323850</xdr:rowOff>
                  </from>
                  <to>
                    <xdr:col>2</xdr:col>
                    <xdr:colOff>571500</xdr:colOff>
                    <xdr:row>47</xdr:row>
                    <xdr:rowOff>533400</xdr:rowOff>
                  </to>
                </anchor>
              </controlPr>
            </control>
          </mc:Choice>
        </mc:AlternateContent>
        <mc:AlternateContent xmlns:mc="http://schemas.openxmlformats.org/markup-compatibility/2006">
          <mc:Choice Requires="x14">
            <control shapeId="5286" r:id="rId253" name="Option Button 1190">
              <controlPr defaultSize="0" autoFill="0" autoLine="0" autoPict="0">
                <anchor moveWithCells="1">
                  <from>
                    <xdr:col>2</xdr:col>
                    <xdr:colOff>542925</xdr:colOff>
                    <xdr:row>47</xdr:row>
                    <xdr:rowOff>323850</xdr:rowOff>
                  </from>
                  <to>
                    <xdr:col>2</xdr:col>
                    <xdr:colOff>981075</xdr:colOff>
                    <xdr:row>47</xdr:row>
                    <xdr:rowOff>533400</xdr:rowOff>
                  </to>
                </anchor>
              </controlPr>
            </control>
          </mc:Choice>
        </mc:AlternateContent>
        <mc:AlternateContent xmlns:mc="http://schemas.openxmlformats.org/markup-compatibility/2006">
          <mc:Choice Requires="x14">
            <control shapeId="5287" r:id="rId254" name="Option Button 1191">
              <controlPr defaultSize="0" autoFill="0" autoLine="0" autoPict="0">
                <anchor moveWithCells="1">
                  <from>
                    <xdr:col>2</xdr:col>
                    <xdr:colOff>942975</xdr:colOff>
                    <xdr:row>47</xdr:row>
                    <xdr:rowOff>314325</xdr:rowOff>
                  </from>
                  <to>
                    <xdr:col>2</xdr:col>
                    <xdr:colOff>1381125</xdr:colOff>
                    <xdr:row>47</xdr:row>
                    <xdr:rowOff>523875</xdr:rowOff>
                  </to>
                </anchor>
              </controlPr>
            </control>
          </mc:Choice>
        </mc:AlternateContent>
        <mc:AlternateContent xmlns:mc="http://schemas.openxmlformats.org/markup-compatibility/2006">
          <mc:Choice Requires="x14">
            <control shapeId="5288" r:id="rId255" name="Group Box 1192">
              <controlPr defaultSize="0" autoFill="0" autoPict="0">
                <anchor moveWithCells="1">
                  <from>
                    <xdr:col>2</xdr:col>
                    <xdr:colOff>76200</xdr:colOff>
                    <xdr:row>47</xdr:row>
                    <xdr:rowOff>66675</xdr:rowOff>
                  </from>
                  <to>
                    <xdr:col>2</xdr:col>
                    <xdr:colOff>1495425</xdr:colOff>
                    <xdr:row>47</xdr:row>
                    <xdr:rowOff>619125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Introduction</vt:lpstr>
      <vt:lpstr>Event Information</vt:lpstr>
      <vt:lpstr>Checklist 2025</vt:lpstr>
      <vt:lpstr>'Checklist 2025'!_Hlk114732765</vt:lpstr>
      <vt:lpstr>'Checklist 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Véronique Linden</dc:creator>
  <cp:lastModifiedBy>Véronique Linden</cp:lastModifiedBy>
  <cp:lastPrinted>2024-01-16T09:41:36Z</cp:lastPrinted>
  <dcterms:created xsi:type="dcterms:W3CDTF">2022-12-12T13:17:16Z</dcterms:created>
  <dcterms:modified xsi:type="dcterms:W3CDTF">2024-12-19T15:26:44Z</dcterms:modified>
</cp:coreProperties>
</file>