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metadata.xml" ContentType="application/vnd.openxmlformats-officedocument.spreadsheetml.sheetMetadata+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199.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23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af266b835d5aafdf/Documents/Work/IMS/"/>
    </mc:Choice>
  </mc:AlternateContent>
  <xr:revisionPtr revIDLastSave="25" documentId="14_{0AEF0E8B-3A32-4A61-9635-C5507C933AD8}" xr6:coauthVersionLast="47" xr6:coauthVersionMax="47" xr10:uidLastSave="{AC72DEA3-9D63-4603-BCD0-F2FF8E50AF7D}"/>
  <bookViews>
    <workbookView xWindow="-110" yWindow="-110" windowWidth="22780" windowHeight="14540" tabRatio="593" activeTab="2" xr2:uid="{BEA95934-CF90-430D-8009-24C646BEDC3E}"/>
  </bookViews>
  <sheets>
    <sheet name="Introduction" sheetId="3" r:id="rId1"/>
    <sheet name="Données de l'événement" sheetId="4" r:id="rId2"/>
    <sheet name="Check-list 2026" sheetId="1" r:id="rId3"/>
  </sheets>
  <definedNames>
    <definedName name="_Hlk114732765" localSheetId="2">'Check-list 2026'!$B$34</definedName>
    <definedName name="_xlnm.Print_Area" localSheetId="2">'Check-list 2026'!$A$1:$K$92</definedName>
    <definedName name="_xlnm.Print_Area" localSheetId="1">'Données de l''événement'!$A$1:$B$15</definedName>
    <definedName name="_xlnm.Print_Area" localSheetId="0">Introduction!$A$1:$C$3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4" i="1" l="1" a="1"/>
  <c r="K44" i="1"/>
  <c r="K41" i="1" a="1"/>
  <c r="K41" i="1"/>
  <c r="K46" i="1" a="1"/>
  <c r="K46" i="1"/>
  <c r="F88" i="1"/>
  <c r="F80" i="1"/>
  <c r="F87" i="1"/>
  <c r="F85" i="1"/>
  <c r="F83" i="1"/>
  <c r="F81" i="1"/>
  <c r="F79" i="1"/>
  <c r="K47" i="1" a="1"/>
  <c r="K47" i="1"/>
  <c r="K43" i="1" a="1"/>
  <c r="K43" i="1"/>
  <c r="F82" i="1"/>
  <c r="K75" i="1" a="1"/>
  <c r="K75" i="1"/>
  <c r="K35" i="1" a="1"/>
  <c r="K35" i="1"/>
  <c r="K29" i="1" a="1"/>
  <c r="K29" i="1"/>
  <c r="K4" i="1" a="1"/>
  <c r="K4" i="1"/>
  <c r="K5" i="1" a="1"/>
  <c r="K5" i="1"/>
  <c r="K6" i="1" a="1"/>
  <c r="K6" i="1"/>
  <c r="K7" i="1" a="1"/>
  <c r="K7" i="1"/>
  <c r="K8" i="1" a="1"/>
  <c r="K8" i="1"/>
  <c r="K9" i="1" a="1"/>
  <c r="K9" i="1"/>
  <c r="K10" i="1" a="1"/>
  <c r="K10" i="1"/>
  <c r="K11" i="1" a="1"/>
  <c r="K11" i="1"/>
  <c r="K12" i="1" a="1"/>
  <c r="K12" i="1"/>
  <c r="K13" i="1" a="1"/>
  <c r="K13" i="1"/>
  <c r="K14" i="1" a="1"/>
  <c r="K14" i="1"/>
  <c r="K15" i="1" a="1"/>
  <c r="K15" i="1"/>
  <c r="K16" i="1" a="1"/>
  <c r="K16" i="1"/>
  <c r="K17" i="1" a="1"/>
  <c r="K17" i="1"/>
  <c r="K18" i="1" a="1"/>
  <c r="K18" i="1"/>
  <c r="K20" i="1" a="1"/>
  <c r="K20" i="1"/>
  <c r="K21" i="1" a="1"/>
  <c r="K21" i="1"/>
  <c r="K22" i="1" a="1"/>
  <c r="K22" i="1"/>
  <c r="K23" i="1" a="1"/>
  <c r="K23" i="1"/>
  <c r="K24" i="1" a="1"/>
  <c r="K24" i="1"/>
  <c r="K25" i="1" a="1"/>
  <c r="K25" i="1"/>
  <c r="K26" i="1" a="1"/>
  <c r="K26" i="1"/>
  <c r="K27" i="1" a="1"/>
  <c r="K27" i="1"/>
  <c r="K30" i="1" a="1"/>
  <c r="K30" i="1"/>
  <c r="K31" i="1" a="1"/>
  <c r="K31" i="1"/>
  <c r="K32" i="1" a="1"/>
  <c r="K32" i="1"/>
  <c r="K33" i="1" a="1"/>
  <c r="K33" i="1"/>
  <c r="K34" i="1" a="1"/>
  <c r="K34" i="1"/>
  <c r="K38" i="1" a="1"/>
  <c r="K38" i="1"/>
  <c r="K40" i="1" a="1"/>
  <c r="K40" i="1"/>
  <c r="K45" i="1" a="1"/>
  <c r="K45" i="1"/>
  <c r="K48" i="1" a="1"/>
  <c r="K48" i="1"/>
  <c r="K49" i="1" a="1"/>
  <c r="K49" i="1"/>
  <c r="K50" i="1" a="1"/>
  <c r="K50" i="1"/>
  <c r="K51" i="1" a="1"/>
  <c r="K51" i="1"/>
  <c r="K53" i="1" a="1"/>
  <c r="K53" i="1"/>
  <c r="K54" i="1" a="1"/>
  <c r="K54" i="1"/>
  <c r="K55" i="1" a="1"/>
  <c r="K55" i="1"/>
  <c r="K56" i="1" a="1"/>
  <c r="K56" i="1"/>
  <c r="K57" i="1" a="1"/>
  <c r="K57" i="1"/>
  <c r="K58" i="1" a="1"/>
  <c r="K58" i="1"/>
  <c r="K59" i="1" a="1"/>
  <c r="K59" i="1"/>
  <c r="K61" i="1" a="1"/>
  <c r="K61" i="1"/>
  <c r="K62" i="1" a="1"/>
  <c r="K62" i="1"/>
  <c r="K63" i="1" a="1"/>
  <c r="K63" i="1"/>
  <c r="K64" i="1" a="1"/>
  <c r="K64" i="1"/>
  <c r="K65" i="1" a="1"/>
  <c r="K65" i="1"/>
  <c r="K67" i="1" a="1"/>
  <c r="K67" i="1"/>
  <c r="K68" i="1" a="1"/>
  <c r="K68" i="1"/>
  <c r="K69" i="1" a="1"/>
  <c r="K69" i="1"/>
  <c r="K70" i="1" a="1"/>
  <c r="K70" i="1"/>
  <c r="K72" i="1" a="1"/>
  <c r="K72" i="1"/>
  <c r="K73" i="1" a="1"/>
  <c r="K73" i="1"/>
  <c r="K74" i="1" a="1"/>
  <c r="K74" i="1"/>
  <c r="K77" i="1" a="1"/>
  <c r="K77" i="1"/>
  <c r="F86" i="1"/>
  <c r="F89"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<sst xmlns="http://schemas.openxmlformats.org/spreadsheetml/2006/main" count="235" uniqueCount="128">
  <si>
    <t>obl à remplir</t>
  </si>
  <si>
    <t>obl remplis</t>
  </si>
  <si>
    <t>obl total</t>
  </si>
  <si>
    <t>fac à remplir</t>
  </si>
  <si>
    <t>fac NA</t>
  </si>
  <si>
    <t>fac remplis</t>
  </si>
  <si>
    <t>fac total</t>
  </si>
  <si>
    <t>fac</t>
  </si>
  <si>
    <t>Initiative supplémentaire</t>
  </si>
  <si>
    <r>
      <t xml:space="preserve">Accessibilité &amp; Inclusivité </t>
    </r>
    <r>
      <rPr>
        <b/>
        <sz val="11"/>
        <color rgb="FFFFFFFF"/>
        <rFont val="Century Gothic"/>
        <family val="2"/>
      </rPr>
      <t xml:space="preserve"> </t>
    </r>
  </si>
  <si>
    <t>Eau &amp; Énergie</t>
  </si>
  <si>
    <t>obl</t>
  </si>
  <si>
    <t>Déchets</t>
  </si>
  <si>
    <t>Mobilité</t>
  </si>
  <si>
    <t xml:space="preserve">Stands d’exposition &amp; Mobilier </t>
  </si>
  <si>
    <t>Pour la signalétique directionnelle, utilisez-vous des autocollants et lettrages sans PVC ?</t>
  </si>
  <si>
    <t xml:space="preserve">Optimisez-vous la communication physique (papier) et digitale de manière à réduire l’impact écologique global de la communication de l’événement ? </t>
  </si>
  <si>
    <t>Communication</t>
  </si>
  <si>
    <t>calcul</t>
  </si>
  <si>
    <t>points</t>
  </si>
  <si>
    <t>obl/fac</t>
  </si>
  <si>
    <t>Checkbox</t>
  </si>
  <si>
    <t>Evaluation</t>
  </si>
  <si>
    <t>N°</t>
  </si>
  <si>
    <t xml:space="preserve">Informez-vous les visiteur·euses avant l’événement sur les engagements et actions écoresponsables de l’événement ? </t>
  </si>
  <si>
    <t xml:space="preserve">Informez-vous les personnes impliquées dans l’organisation de l’événement des engagements et actions écoresponsables de l’événement ? </t>
  </si>
  <si>
    <r>
      <t xml:space="preserve">En tant qu’organisateur, avez-vous activement choisi de renoncer aux goodies et autres objets promotionnels ?
</t>
    </r>
    <r>
      <rPr>
        <i/>
        <sz val="11"/>
        <rFont val="Century Gothic"/>
        <family val="2"/>
      </rPr>
      <t xml:space="preserve">
N.B. Les cadeaux dématérialisés et les consommables sont acceptés</t>
    </r>
  </si>
  <si>
    <t xml:space="preserve">Si vous, en tant qu’organisateur, proposez des goodies et autres objets promotionnels sont-ils écoresponsables ? </t>
  </si>
  <si>
    <r>
      <t xml:space="preserve">Les impressions papier (signalétique et publicitaire) sont-elles réalisées sur du papier recyclé et/ou éco-labellisé ? 
</t>
    </r>
    <r>
      <rPr>
        <i/>
        <sz val="11"/>
        <rFont val="Century Gothic"/>
        <family val="2"/>
      </rPr>
      <t>N.B. Ce critère s’applique uniquement pour les impressions disponibles en papier recyclé</t>
    </r>
  </si>
  <si>
    <t>La signalétique directionnelle est-elle digitale et/ou les supports de signalétique sont-ils réutilisés ?</t>
  </si>
  <si>
    <r>
      <t xml:space="preserve">Si des badges sont distribués, les cordons et/ou badges sont-ils réutilisés ?
</t>
    </r>
    <r>
      <rPr>
        <i/>
        <sz val="11"/>
        <color rgb="FF000000"/>
        <rFont val="Century Gothic"/>
        <family val="2"/>
      </rPr>
      <t xml:space="preserve">N.B. Ce critère s’applique aux badges visiteur·euses et exposant·es </t>
    </r>
  </si>
  <si>
    <r>
      <t xml:space="preserve">Est-ce que vous avez activement choisi de renoncer aux tapis et aux moquettes pour l’événement ? 
</t>
    </r>
    <r>
      <rPr>
        <i/>
        <sz val="11"/>
        <color rgb="FF000000"/>
        <rFont val="Century Gothic"/>
        <family val="2"/>
      </rPr>
      <t>N.B. Critère non applicable aux stands d’exposition</t>
    </r>
  </si>
  <si>
    <t>Est-ce que vous prenez des mesures pour réduire l’impact environnemental des tapis et des moquettes utilisés lors de l’événement (p. ex. tapis réutilisés, dalles de sol clipsables réutilisables) ?</t>
  </si>
  <si>
    <t>Si l’organisateur/ le lieu d’accueil fournit les stands d’exposition équipés, les stands sont-ils soit réutilisés dans leur ensemble soit démontables en modules réutilisables ?</t>
  </si>
  <si>
    <r>
      <t xml:space="preserve">Si l’organisateur/ le lieu d’accueil fournit les stands d’exposition équipés, ceux-ci respectent-ils les critères éco-responsables suivants : ? 
</t>
    </r>
    <r>
      <rPr>
        <i/>
        <sz val="11"/>
        <rFont val="Century Gothic"/>
        <family val="2"/>
      </rPr>
      <t xml:space="preserve">Eclairage LED, pas d’utilisation de moquette jetable, mis en place du tri des déchets, supports réutilisables pour la signalétique et la communication </t>
    </r>
  </si>
  <si>
    <r>
      <t xml:space="preserve">Si les stands d’exposition ne sont pas fournis par l’organisateur/ le lieu d’accueil, l’organisateur informe-t-il et/ou conclut-il un accord contractuel avec les exposant·es dans lequel il indique les conditions à respecter ?
</t>
    </r>
    <r>
      <rPr>
        <i/>
        <sz val="11"/>
        <color rgb="FF000000"/>
        <rFont val="Century Gothic"/>
        <family val="2"/>
      </rPr>
      <t xml:space="preserve">P. ex. stands réutilisés dans leur ensemble soit démontables en modules réutilisables, éclairage LED, pas d’utilisation de moquette jetable, mis en place du tri des déchets </t>
    </r>
  </si>
  <si>
    <r>
      <t xml:space="preserve">Informez-vous les visiteur·euses </t>
    </r>
    <r>
      <rPr>
        <b/>
        <sz val="11"/>
        <rFont val="Century Gothic"/>
        <family val="2"/>
      </rPr>
      <t>avant</t>
    </r>
    <r>
      <rPr>
        <sz val="11"/>
        <rFont val="Century Gothic"/>
        <family val="2"/>
      </rPr>
      <t xml:space="preserve"> l’événement sur les options de mobilité active et de transports en commun qui existent pour rejoindre l’événement ?</t>
    </r>
  </si>
  <si>
    <r>
      <t xml:space="preserve">Mettez-vous à disposition des visiteur·euses des navettes pour aller et revenir de l'événement et/ou pour le transfert des visiteur·euses entre le lieu d’accueil et l’hébergement ?
</t>
    </r>
    <r>
      <rPr>
        <i/>
        <sz val="11"/>
        <rFont val="Century Gothic"/>
        <family val="2"/>
      </rPr>
      <t xml:space="preserve">N.B. Critère non applicable si la priorité est donnée aux transports en commun  </t>
    </r>
  </si>
  <si>
    <t>Avez-vu prévu des parkings pour les vélos en nombre suffisant ou sont-ils présents sur le site de l’événement ?</t>
  </si>
  <si>
    <r>
      <t xml:space="preserve">Mettez-vous en place des actions concrètes pour faciliter le covoiturage aux visiteur·euses (p.ex. via une plateforme en ligne, une réduction du prix du stationnement) ?
</t>
    </r>
    <r>
      <rPr>
        <i/>
        <sz val="11"/>
        <color rgb="FF000000"/>
        <rFont val="Century Gothic"/>
        <family val="2"/>
      </rPr>
      <t>N.B. Critère non applicable si la priorité est donnée à l’usage des transports en commun ou des navettes</t>
    </r>
  </si>
  <si>
    <t>Mesurez-vous la part de vos visiteur·euses qui se sont effectivement rendus à l’événement en transports en commun et par la mobilité active ?</t>
  </si>
  <si>
    <t>N.B. Les critères de la partie restauration durable s’appliquent uniquement à l’offre de restauration spécifique à l’événement. 
Pour les stands de vente de produits alimentaires pré-emballés ainsi pour les dégustations sur place, les critères ci-dessous sont recommandés mais ne sont pas obligatoires.</t>
  </si>
  <si>
    <t>Est-ce qu’au moins 3/4 de tous les aliments et des boissons proposés sont issus soit de la région, du commerce équitable et/ou de l’agriculture biologique ?</t>
  </si>
  <si>
    <r>
      <t xml:space="preserve">L’offre de restauration respecte-t-elle la saisonnalité des fruits et des légumes ?
</t>
    </r>
    <r>
      <rPr>
        <i/>
        <sz val="11"/>
        <color rgb="FF000000"/>
        <rFont val="Century Gothic"/>
        <family val="2"/>
      </rPr>
      <t>N.B. Pour les fruits exotiques, privilégier ceux issus de l’agriculture biologique et/ou du commerce équitable</t>
    </r>
  </si>
  <si>
    <t xml:space="preserve">Les gobelets, tasses et verres utilisés lors de l’événement sont-ils réutilisables ? </t>
  </si>
  <si>
    <r>
      <t xml:space="preserve">Est-ce que de l'eau du robinet est proposée lors de l’événement (gratuitement ou contre paiement) ?
</t>
    </r>
    <r>
      <rPr>
        <i/>
        <sz val="11"/>
        <rFont val="Century Gothic"/>
        <family val="2"/>
      </rPr>
      <t>N.B. Uniquement applicable si techniquement faisable</t>
    </r>
  </si>
  <si>
    <t xml:space="preserve">Sur l’événement les pailles à usage unique sont-elles supprimées ou remplacées par une alternative réutilisable (p. ex. verre ou inox) ? </t>
  </si>
  <si>
    <t>Le tri sélectif des déchets est-il mis en place lors du montage et du démontage de l’événement (p.ex. polystyrène -styropor-, films plastiques, bois, carton) ?</t>
  </si>
  <si>
    <t xml:space="preserve">Les indications de tri des bacs de collecte sont-elles claires et compréhensibles par un public diversifié ? </t>
  </si>
  <si>
    <t xml:space="preserve">Est-ce que des cendriers sont installés à l’extérieur ? </t>
  </si>
  <si>
    <t>Est-ce que le lieu d’accueil et/ou l’événement est labellisé EureWelcome ?</t>
  </si>
  <si>
    <t xml:space="preserve">Initiative(s) supplémentaire(s) </t>
  </si>
  <si>
    <t>Critères</t>
  </si>
  <si>
    <t>Informez-vous les partenaires, exposant·es et sponsors qu’ils sont invités à réduire leurs goodies et proposer des alternatives écoresponsables ?</t>
  </si>
  <si>
    <t>Date(s) de l'événement</t>
  </si>
  <si>
    <t>Adresse / Lieu de l'événement</t>
  </si>
  <si>
    <t>Nombre approximatif de visiteurs attendus</t>
  </si>
  <si>
    <t>Organisateur(s) de l'événement</t>
  </si>
  <si>
    <t>Autre(s) partenaires, organisations, institutions impliquées</t>
  </si>
  <si>
    <t>Nom et fonction de la personne de contact</t>
  </si>
  <si>
    <t>E-mail et téléphone de la personne de contact</t>
  </si>
  <si>
    <t xml:space="preserve"> </t>
  </si>
  <si>
    <t>Description de l'événement</t>
  </si>
  <si>
    <t xml:space="preserve">N. B. Après l’événement, merci de nous envoyer 4-6 photos de l’événement et, au souhait, un court témoignage. Ces photos et témoignages seront publiés sur le site Internet greenbusinessevents.lu. </t>
  </si>
  <si>
    <t>Type d'événement</t>
  </si>
  <si>
    <t>Nom de l'événement</t>
  </si>
  <si>
    <t>Site Internet/ réseaux sociaux de l'événement</t>
  </si>
  <si>
    <r>
      <t xml:space="preserve">Restauration durable - </t>
    </r>
    <r>
      <rPr>
        <b/>
        <sz val="11"/>
        <color theme="0"/>
        <rFont val="Century Gothic"/>
        <family val="2"/>
      </rPr>
      <t>Offre alimentaire</t>
    </r>
  </si>
  <si>
    <r>
      <t xml:space="preserve">Restauration durable - </t>
    </r>
    <r>
      <rPr>
        <b/>
        <sz val="11"/>
        <color theme="0"/>
        <rFont val="Century Gothic"/>
        <family val="2"/>
      </rPr>
      <t>Prévention des déchets</t>
    </r>
  </si>
  <si>
    <t xml:space="preserve">Copie de l’offre détaillée de catering proposée sur l’événement </t>
  </si>
  <si>
    <t>Information détaillée sur les poissons proposées (origine et label)</t>
  </si>
  <si>
    <t>Information détaillée sur les viandes proposées (origine, label)</t>
  </si>
  <si>
    <t>Cf. critère 32</t>
  </si>
  <si>
    <t xml:space="preserve">Copie de l’offre de catering proposée sur l’événement avec une indication précise des ingrédients/plats qui correspondent aux critères et une indication précise des pourcentages atteints. 
Les bons de livraisons des prestataires peuvent être demandés pour l’obtention du logo. </t>
  </si>
  <si>
    <t>Commentaires</t>
  </si>
  <si>
    <r>
      <t xml:space="preserve">
Le projet Green Business Events 
</t>
    </r>
    <r>
      <rPr>
        <sz val="12"/>
        <color theme="1"/>
        <rFont val="Century Gothic"/>
        <family val="2"/>
      </rPr>
      <t xml:space="preserve">Le projet Green Business Events a été lancé début 2023 par la Direction générale du tourisme du Ministère de l’Économie comme pendant du projet Green Events. Il a pour objectif de promouvoir les événements écoresponsables au Luxembourg et de développer, en collaboration avec les acteurs du secteur, des solutions événementielles durables. </t>
    </r>
  </si>
  <si>
    <r>
      <t xml:space="preserve">
Le logo Green Business Events 
</t>
    </r>
    <r>
      <rPr>
        <sz val="12"/>
        <color theme="1"/>
        <rFont val="Century Gothic"/>
        <family val="2"/>
      </rPr>
      <t xml:space="preserve">Tout type d’événement relevant du secteur des Business Events est éligible au logo Green Business Events. Pour obtenir le logo, l’événement candidat doit satisfaire à tous les critères obligatoires ainsi qu’à 50% des critères optionnels applicables à l’événement. Les critères marqués d’un cercle bleu sont les critères obligatoires. Un document séparé liste les pièces justificatives à joindre au dossier afin de valider les critères. </t>
    </r>
  </si>
  <si>
    <r>
      <rPr>
        <b/>
        <sz val="12"/>
        <color theme="1"/>
        <rFont val="Century Gothic"/>
        <family val="2"/>
      </rPr>
      <t xml:space="preserve">Public cible 
</t>
    </r>
    <r>
      <rPr>
        <sz val="12"/>
        <color theme="1"/>
        <rFont val="Century Gothic"/>
        <family val="2"/>
      </rPr>
      <t xml:space="preserve">Le projet Green Business Events s’adresse à tous les organisateurs de Business Events que ce soit l’entreprise, l’association ou l’entité qui organise l’événement candidat au logo Green Business Events. Le secteur des Business Events englobe les types d’événements suivants : Conférences, Congrès, Conventions, Expositions, Salons, Événements d’entreprises et Incentives.
</t>
    </r>
    <r>
      <rPr>
        <b/>
        <sz val="12"/>
        <color theme="1"/>
        <rFont val="Century Gothic"/>
        <family val="2"/>
      </rPr>
      <t xml:space="preserve">Check-list Green Business Events </t>
    </r>
    <r>
      <rPr>
        <sz val="12"/>
        <color theme="1"/>
        <rFont val="Century Gothic"/>
        <family val="2"/>
      </rPr>
      <t xml:space="preserve">
La check-list Green Business Events comprend les critères qui servent d’orientation et de guide à l’organisation d’événements écoresponsables. Les critères sont divisés en 7 catégories : Communication, Stands d’exposition &amp; Mobilier, Mobilité, Restauration durable, Déchets, Eau &amp; Énergie et Accessibilité &amp; Inclusivité. </t>
    </r>
  </si>
  <si>
    <r>
      <t xml:space="preserve">La décoration utilisée pour l’événement est-elle louée et/ou conçue pour être réutilisée et/ou issue de seconde main ? 
</t>
    </r>
    <r>
      <rPr>
        <i/>
        <sz val="11"/>
        <rFont val="Century Gothic"/>
        <family val="2"/>
      </rPr>
      <t xml:space="preserve">N.B. Critère applicable pour environ 80% de la décoration </t>
    </r>
  </si>
  <si>
    <t>obl applicables</t>
  </si>
  <si>
    <t>obl non applicables</t>
  </si>
  <si>
    <t>Date accompagnement:</t>
  </si>
  <si>
    <r>
      <t xml:space="preserve">Le mobilier et les structures temporaires (p. ex. scène, tente) utilisés pour l’événement sont-ils loués, conçus pour être réutilisés et/ou issus de seconde main ? 
</t>
    </r>
    <r>
      <rPr>
        <i/>
        <sz val="11"/>
        <color rgb="FF000000"/>
        <rFont val="Century Gothic"/>
        <family val="2"/>
      </rPr>
      <t>N.B. Critère applicable pour environ 80% du mobilier et des structures</t>
    </r>
  </si>
  <si>
    <t>Exemples de pièces justificatives</t>
  </si>
  <si>
    <t xml:space="preserve">Les visiteur·euses sont-ils informé·es des aliments et boissons proposés qui sont issus de l'agriculture biologique, du commerce équitable et/ou qui proviennent de la région (p. ex. sur l’affichage des menus) ? </t>
  </si>
  <si>
    <t>Avez-vous choisi un lieu d’accueil et/ou des hébergements qui possèdent un label environnemental ?</t>
  </si>
  <si>
    <t>Copie de l’enquête (à fournir après l'événement)</t>
  </si>
  <si>
    <r>
      <t>Avez-vous privilégié les fournisseur·euses et prestataires de services de la région « ≤ 100 km » pour limiter les émissions de CO</t>
    </r>
    <r>
      <rPr>
        <sz val="10"/>
        <rFont val="Century Gothic"/>
        <family val="2"/>
      </rPr>
      <t>2</t>
    </r>
    <r>
      <rPr>
        <sz val="11"/>
        <rFont val="Century Gothic"/>
        <family val="2"/>
      </rPr>
      <t xml:space="preserve"> liées au transport ?</t>
    </r>
  </si>
  <si>
    <r>
      <t xml:space="preserve">Renoncez-vous aux emballages de boissons à usage unique( p. ex. bouteilles en PET, cannettes et bouteilles en verre non consignées) ?
</t>
    </r>
    <r>
      <rPr>
        <i/>
        <sz val="11"/>
        <rFont val="Century Gothic"/>
        <family val="2"/>
      </rPr>
      <t xml:space="preserve"> 
N.B. Critère non applicable pour les boissons qui ne sont pas disponibles dans des emballages réutilisables (p. ex. vins, bières et limonades spécifiques)</t>
    </r>
  </si>
  <si>
    <t>Avez-vous activement choisi de renoncer à l’utilisation d’un chauffage extérieur (p. ex. champignon/parasol chauffant) ?</t>
  </si>
  <si>
    <t>L’éclairage temporaire spécifique à l’événement est-il économe en énergie (p.ex. les projecteurs, spots, lampes disco, éclairage de scène) ?</t>
  </si>
  <si>
    <t xml:space="preserve">Avez-vous planifié de réaliser un bilan carbone de l’événement dans lequel vous avez également identifié des pistes d’améliorations ? </t>
  </si>
  <si>
    <t>Copie du bilan carbone (à fournir après l'événement)</t>
  </si>
  <si>
    <r>
      <t xml:space="preserve">Avez-vous mis en place des actions pour atteindre l’équité des sexes et la diversité dans la participation et la gouvernance de votre événement ?
</t>
    </r>
    <r>
      <rPr>
        <i/>
        <sz val="10"/>
        <rFont val="Century Gothic"/>
        <family val="2"/>
      </rPr>
      <t>P. ex. parité dans le choix des intervenant·es et la composition des panels, tables-rondes, workshops et programme d’animation, égalité des temps de parole, panels avec des profils diversifiés, langage inclusif, diversité des personnes représentées dans la communication (p.ex. sur supports visuels)</t>
    </r>
  </si>
  <si>
    <r>
      <t xml:space="preserve">Avez-vous privilégié les véhicules à basses émissions selon les possibilités existantes (p. ex. véhicules hybrides, électriques, hydrogènes) ?
</t>
    </r>
    <r>
      <rPr>
        <i/>
        <sz val="11"/>
        <rFont val="Century Gothic"/>
        <family val="2"/>
      </rPr>
      <t>N.B. Critère uniquement applicable aux collaborations avec des transporteurs et/ ou à la location de taxis, bus, shuttles</t>
    </r>
  </si>
  <si>
    <r>
      <t xml:space="preserve">Les habits (p. ex. T-shirt) vendus ou distribués par l’organisateur sont-ils en coton biologique, issus du commerce équitable et/ou issus de matières recyclées ?
</t>
    </r>
    <r>
      <rPr>
        <i/>
        <sz val="11"/>
        <rFont val="Century Gothic"/>
        <family val="2"/>
      </rPr>
      <t>N.B. Critère applicable aux nouvelles acquisitions. 
Pour les textiles destinés aux personnel et/ou bénévoles, n’hésitez pas à les proposer sans personnalisation (sans nom, sans date de l’événement) pour pouvoir les réutiliser.</t>
    </r>
  </si>
  <si>
    <r>
      <t xml:space="preserve">Avez-vous mis en place une ou des action(s) au niveau de la communication et/ou de l'aménagement du site pour rendre votre événement plus accessible aux personnes en situation de handicap? 
</t>
    </r>
    <r>
      <rPr>
        <i/>
        <sz val="10"/>
        <rFont val="Century Gothic"/>
        <family val="2"/>
      </rPr>
      <t xml:space="preserve">
</t>
    </r>
    <r>
      <rPr>
        <i/>
        <u/>
        <sz val="10"/>
        <rFont val="Century Gothic"/>
        <family val="2"/>
      </rPr>
      <t>Exemples d'actions</t>
    </r>
    <r>
      <rPr>
        <i/>
        <sz val="10"/>
        <rFont val="Century Gothic"/>
        <family val="2"/>
      </rPr>
      <t xml:space="preserve"> : 
- Utilisation d’un langage simple 
- Lisibilité des médias (bon contraste des couleurs, police claire et lisible, gros caractères)
- Signalétique claire et non contradictoire
- Site Internet conforme à la norme WAI-WCAG 2.0
- </t>
    </r>
    <r>
      <rPr>
        <i/>
        <u/>
        <sz val="10"/>
        <rFont val="Century Gothic"/>
        <family val="2"/>
      </rPr>
      <t>Personnes malvoyantes</t>
    </r>
    <r>
      <rPr>
        <i/>
        <sz val="10"/>
        <rFont val="Century Gothic"/>
        <family val="2"/>
      </rPr>
      <t xml:space="preserve"> : prévoir une option sonore du contenu de l’événement (p. ex. audiodescription des vidéos/films, prévoir l’envoi des présentations Powerpoint dans un format accessible (p. ex. PDF) au préalable réservation de place au premier rang,)
- </t>
    </r>
    <r>
      <rPr>
        <i/>
        <u/>
        <sz val="10"/>
        <rFont val="Century Gothic"/>
        <family val="2"/>
      </rPr>
      <t>Personnes sourdes ou malentendantes</t>
    </r>
    <r>
      <rPr>
        <i/>
        <sz val="10"/>
        <rFont val="Century Gothic"/>
        <family val="2"/>
      </rPr>
      <t xml:space="preserve"> : prévoir une option écrite du contenu de l’événement (p. ex. sous-titrages écrit en temps réel, interprète en langue des signes, réservation de place au premier rang)
-</t>
    </r>
    <r>
      <rPr>
        <i/>
        <u/>
        <sz val="10"/>
        <rFont val="Century Gothic"/>
        <family val="2"/>
      </rPr>
      <t xml:space="preserve"> Personnes en chaises roulantes</t>
    </r>
    <r>
      <rPr>
        <i/>
        <sz val="10"/>
        <rFont val="Century Gothic"/>
        <family val="2"/>
      </rPr>
      <t xml:space="preserve"> : prévoir l’espace nécessaire aux chaises roulantes dans la salle en tenant compte d’une bonne visibilité, possibilité de charger les chaises roulantes électriques</t>
    </r>
  </si>
  <si>
    <r>
      <t xml:space="preserve">Avez-vous mis en place une ou des action(s) en termes d’accessibilité sociale, humaine et culturelle pour rendre votre événement plus inclusif ?
</t>
    </r>
    <r>
      <rPr>
        <sz val="10"/>
        <color rgb="FF000000"/>
        <rFont val="Century Gothic"/>
        <family val="2"/>
      </rPr>
      <t xml:space="preserve">
</t>
    </r>
    <r>
      <rPr>
        <i/>
        <sz val="10"/>
        <color rgb="FF000000"/>
        <rFont val="Century Gothic"/>
        <family val="2"/>
      </rPr>
      <t xml:space="preserve">P. ex. Offre de bourses, tarifs modulables, mesures pour faciliter l’accès aux exposant·es (p. ex. sponsorship, prix réduits) 
Prestataires et personnel employé·es dans le cadre d’une inclusion sociale, participation d’ateliers protégés
Offre de locaux distincts pour des besoins spécifiques (p. ex. îlot de détente, espace pour les femmes allaitantes, garderie)
Adaptation du catering pour prendre en compte les différents régimes et restrictions alimentaires (p. ex. formulaire à remplir lors de l’inscription pour renseigner ses besoins spécifiques, bar à cocktails avec des options sans alcool) </t>
    </r>
  </si>
  <si>
    <r>
      <t>Espaces accessibles aux visiteur·euses /frontstage</t>
    </r>
    <r>
      <rPr>
        <sz val="11"/>
        <rFont val="Century Gothic"/>
        <family val="2"/>
      </rPr>
      <t xml:space="preserve"> 
Les types de déchets qui seront produits lors de l’événement ont-ils été identifiés et le tri sélectif pour chaque fraction a-t-il été mis en place ?</t>
    </r>
  </si>
  <si>
    <t>Informez-vous les sponsors, les exposant·es et les partenaires sur les engagements et actions écoresponsables de l’événement ?</t>
  </si>
  <si>
    <r>
      <t xml:space="preserve">Les bâches, rolls-ups, flags et kakémonos utilisés par l’organisateur sur l’événement sont-ils sans PVC (p. ex. JET TEX, PEHD, Tyvek, Polyester/PET) ?
</t>
    </r>
    <r>
      <rPr>
        <i/>
        <sz val="11"/>
        <rFont val="Century Gothic"/>
        <family val="2"/>
      </rPr>
      <t>N.B. Critère uniquement applicable aux nouvelles acquisitions et pour une utilisation en intérieur</t>
    </r>
  </si>
  <si>
    <r>
      <t xml:space="preserve">Les bâches, rolls-ups, kakémonos, affiches et panneaux utilisés par l’organisateur sont-ils intemporels (sans date et pérenne), stockables et réutilisés lors d’un prochain événement ?
</t>
    </r>
    <r>
      <rPr>
        <i/>
        <sz val="11"/>
        <rFont val="Century Gothic"/>
        <family val="2"/>
      </rPr>
      <t>N.B. Critère applicable pour environ 75% des supports</t>
    </r>
  </si>
  <si>
    <r>
      <t xml:space="preserve">Pour les décorations végétales, recourez-vous à la location de plantes/fleurs en pot et/ou à des fleurs de saison issues de production régionale « ≤ 150 km », équitable ou biologique et/ou à une décoration florale réutilisable ?  
</t>
    </r>
    <r>
      <rPr>
        <i/>
        <sz val="11"/>
        <rFont val="Century Gothic"/>
        <family val="2"/>
      </rPr>
      <t xml:space="preserve">N.B. Critère applicable pour environ 80% de la décoration </t>
    </r>
  </si>
  <si>
    <t>Proposez-vous des plats végétariens et/ou végétaliens (pour environ un tiers des plats proposés) ?</t>
  </si>
  <si>
    <t>Proposez-vous des boissons issues de la région  « ≤ 150 km » ?</t>
  </si>
  <si>
    <t xml:space="preserve">Proposez-vous des boissons issues de l'agriculture biologique certifiée? </t>
  </si>
  <si>
    <t xml:space="preserve">Les aliments du critère 33a et 33b doivent représenter, ensemble, au minimum 50% de l'offre de restauration.  </t>
  </si>
  <si>
    <t xml:space="preserve">Les boissons des critères 32a et 32b doivent représenter, ensemble, au minimum 50% de l'offre de restauration. </t>
  </si>
  <si>
    <t>Proposez-vous des aliments issus de la région « ≤ 150 km » ?</t>
  </si>
  <si>
    <t xml:space="preserve">Proposez-vous des aliments issus de l'agriculture biologique certifiée ?  </t>
  </si>
  <si>
    <r>
      <rPr>
        <b/>
        <sz val="11"/>
        <rFont val="Century Gothic"/>
        <family val="2"/>
      </rPr>
      <t>50% du poisson et des fruits de mer</t>
    </r>
    <r>
      <rPr>
        <sz val="11"/>
        <rFont val="Century Gothic"/>
        <family val="2"/>
      </rPr>
      <t xml:space="preserve"> proposés proviennent-ils de l’aquaculture biologique, de la région « ≤ 150 km » ou ont-ils un label de pêche durable ?</t>
    </r>
    <r>
      <rPr>
        <i/>
        <sz val="11"/>
        <rFont val="Century Gothic"/>
        <family val="2"/>
      </rPr>
      <t xml:space="preserve">
N.B. Critère non applicable s’il n’y a pas d’offre de poissons et de fruits de mer dans les menus  </t>
    </r>
  </si>
  <si>
    <r>
      <rPr>
        <b/>
        <sz val="11"/>
        <rFont val="Century Gothic"/>
        <family val="2"/>
      </rPr>
      <t>50% des viandes</t>
    </r>
    <r>
      <rPr>
        <sz val="11"/>
        <rFont val="Century Gothic"/>
        <family val="2"/>
      </rPr>
      <t xml:space="preserve"> proposées proviennent-elles de la région « ≤ 150 km » ou de l’agriculture biologique ou ont-elles un label de qualité officiel ? </t>
    </r>
  </si>
  <si>
    <r>
      <t xml:space="preserve">Proposez-vous des aliments et/ou boissons certifiés du commerce équitable ?
</t>
    </r>
    <r>
      <rPr>
        <i/>
        <sz val="11"/>
        <rFont val="Century Gothic"/>
        <family val="2"/>
      </rPr>
      <t>N.B. : Ce critère s’applique uniquement aux aliments et boissons qui ne sont pas cultivés en Europe (p. ex. café, thé, cacao et chocolat, banane, sucre, etc.)</t>
    </r>
  </si>
  <si>
    <r>
      <t xml:space="preserve">Des initiatives pour limiter le gaspillage alimentaire ont-elles été mises en place ?
</t>
    </r>
    <r>
      <rPr>
        <i/>
        <sz val="11"/>
        <rFont val="Century Gothic"/>
        <family val="2"/>
      </rPr>
      <t>P. ex. repas/cocktail sur inscription, gestion des portions, communication au traiteur du nombre de visiteur·euses au plus proche de l’événement, prise en compte du pourcentage de no-show, redistribution des invendus,</t>
    </r>
    <r>
      <rPr>
        <b/>
        <i/>
        <sz val="11"/>
        <rFont val="Century Gothic"/>
        <family val="2"/>
      </rPr>
      <t xml:space="preserve"> </t>
    </r>
    <r>
      <rPr>
        <i/>
        <sz val="11"/>
        <rFont val="Century Gothic"/>
        <family val="2"/>
      </rPr>
      <t xml:space="preserve">utilisation de l’Ecobox ou similaire </t>
    </r>
  </si>
  <si>
    <r>
      <t xml:space="preserve">La vaisselle (couverts, assiettes, bols) utilisée lors de l’événement est-elle exclusivement de la vaisselle réutilisable ? 
</t>
    </r>
    <r>
      <rPr>
        <i/>
        <sz val="11"/>
        <rFont val="Century Gothic"/>
        <family val="2"/>
      </rPr>
      <t>N.B. L’organisateur doit mettre en place les actions nécessaires pour satisfaire à ce critère.
P. ex. système de contenants réutilisables pour les stands de catering et Food Trucks, fixer les conditions dans les appels d’offres et cahiers de charges</t>
    </r>
  </si>
  <si>
    <r>
      <t xml:space="preserve">Le lait, le sucre et les condiments sont-ils servis dans des cruches, sucriers, salières/poivrières pour éviter les sachets individuels ? 
</t>
    </r>
    <r>
      <rPr>
        <i/>
        <sz val="11"/>
        <rFont val="Century Gothic"/>
        <family val="2"/>
      </rPr>
      <t>N. B. Critère uniquement applicable si les prescriptions d’hygiène le permettent</t>
    </r>
  </si>
  <si>
    <t xml:space="preserve">Les serviettes sont-elles en tissu ou en papier recyclé et/ou écolabellisé ? </t>
  </si>
  <si>
    <r>
      <rPr>
        <b/>
        <sz val="11"/>
        <color rgb="FF000000"/>
        <rFont val="Century Gothic"/>
        <family val="2"/>
      </rPr>
      <t>Espaces non accessibles aux visiteur·euses /backstage</t>
    </r>
    <r>
      <rPr>
        <sz val="11"/>
        <color rgb="FF000000"/>
        <rFont val="Century Gothic"/>
        <family val="2"/>
      </rPr>
      <t xml:space="preserve">
Les types de déchets qui seront produits lors de l’événement ont-ils été identifiés et le tri sélectif pour chaque fraction a-t-il été mis en place ? 
</t>
    </r>
    <r>
      <rPr>
        <sz val="11"/>
        <color theme="5" tint="-0.249977111117893"/>
        <rFont val="Century Gothic"/>
        <family val="2"/>
      </rPr>
      <t xml:space="preserve">
</t>
    </r>
    <r>
      <rPr>
        <i/>
        <sz val="11"/>
        <rFont val="Century Gothic"/>
        <family val="2"/>
      </rPr>
      <t>N.B. Le label « SuperDrecksKëscht® fir Betriber » permet de valider ce critère</t>
    </r>
  </si>
  <si>
    <r>
      <t xml:space="preserve">Avez-vous mis en place une ou des action(s) pour réduire la consommation en énergie et en eau de l’événement ? 
</t>
    </r>
    <r>
      <rPr>
        <i/>
        <sz val="11"/>
        <rFont val="Century Gothic"/>
        <family val="2"/>
      </rPr>
      <t>P. ex. réduction de l’éclairage, programmation automatique de l'éclairage, détecteurs de mouvement, réducteur de débit pour les lavabos</t>
    </r>
  </si>
  <si>
    <t xml:space="preserve">Comment obtenir le logo ?
1)	Contactez IMS Luxembourg(yannick.kieffer@imslux.lu) et prenez connaissance de la check-list
2)	Demandez un accompagnement par un·e conseiller·ère d’IMS Luxembourg
3)	Complétez la check-list ci-dessous pour l’événement candidat. 
Cochez NA « non applicable » si le critère n’est pas applicable à votre événement. Expliquez comment l’événement satisfait au critère dans la colonne « Commentaires ». 
4)	Validez la check-list en envoyant les pièces justificatives à IMS Luxembourg
5)	Obtenez le logo pour l’événement candidat
Plus d’informations sur :  www.greenbusinessevents.lu </t>
  </si>
  <si>
    <t>Informations détaillées</t>
  </si>
  <si>
    <t>Inclure dans la copie de la communication faite aux partenaires, exposant·es et sponsors (cf. critère 2)</t>
  </si>
  <si>
    <t>Copie de la communication adressée aux visiteur·euses avant de l'envoyer (p. ex. site Internet, affiche, flyer, invitation)</t>
  </si>
  <si>
    <t>Copie des communications avant de les envoyer (p. ex. e-mail, contrat, cahier de charges)</t>
  </si>
  <si>
    <t xml:space="preserve">Informations détaillées </t>
  </si>
  <si>
    <t>Inclure dans la copie de la communication faite aux exposant·es (cf. critère 2)</t>
  </si>
  <si>
    <r>
      <t>Inclure dans la copie de la communication faite aux participant</t>
    </r>
    <r>
      <rPr>
        <sz val="11"/>
        <rFont val="Georgia"/>
        <family val="1"/>
      </rPr>
      <t>·</t>
    </r>
    <r>
      <rPr>
        <sz val="11"/>
        <rFont val="Century Gothic"/>
        <family val="2"/>
      </rPr>
      <t>es (cf. critère 1)</t>
    </r>
  </si>
  <si>
    <t>Inclure dans le contrat avec le/la prestataire de service ou Informations détaillées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</si>
</sst>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Century Gothic"/>
      <family val="2"/>
    </font>
    <font>
      <b/>
      <sz val="14"/>
      <color theme="0"/>
      <name val="Century Gothic"/>
      <family val="2"/>
    </font>
    <font>
      <sz val="11"/>
      <color rgb="FF000000"/>
      <name val="Century Gothic"/>
      <family val="2"/>
    </font>
    <font>
      <b/>
      <sz val="11"/>
      <color rgb="FF000000"/>
      <name val="Century Gothic"/>
      <family val="2"/>
    </font>
    <font>
      <i/>
      <sz val="11"/>
      <color rgb="FF000000"/>
      <name val="Century Gothic"/>
      <family val="2"/>
    </font>
    <font>
      <sz val="11"/>
      <name val="Century Gothic"/>
      <family val="2"/>
    </font>
    <font>
      <b/>
      <sz val="11"/>
      <color rgb="FFFFFFFF"/>
      <name val="Century Gothic"/>
      <family val="2"/>
    </font>
    <font>
      <i/>
      <sz val="11"/>
      <name val="Century Gothic"/>
      <family val="2"/>
    </font>
    <font>
      <b/>
      <sz val="11"/>
      <name val="Century Gothic"/>
      <family val="2"/>
    </font>
    <font>
      <b/>
      <sz val="12"/>
      <color theme="0"/>
      <name val="Century Gothic"/>
      <family val="2"/>
    </font>
    <font>
      <sz val="8"/>
      <color rgb="FF000000"/>
      <name val="Segoe UI"/>
      <family val="2"/>
    </font>
    <font>
      <sz val="10"/>
      <name val="Century Gothic"/>
      <family val="2"/>
    </font>
    <font>
      <sz val="11"/>
      <color theme="1"/>
      <name val="Calibri"/>
      <family val="2"/>
      <scheme val="minor"/>
    </font>
    <font>
      <b/>
      <sz val="28"/>
      <color rgb="FF27348B"/>
      <name val="Century Gothic"/>
      <family val="2"/>
    </font>
    <font>
      <b/>
      <sz val="12"/>
      <color rgb="FF27348B"/>
      <name val="Century Gothic"/>
      <family val="2"/>
    </font>
    <font>
      <b/>
      <sz val="14"/>
      <color rgb="FF27348B"/>
      <name val="Century Gothic"/>
      <family val="2"/>
    </font>
    <font>
      <b/>
      <sz val="11"/>
      <color theme="1"/>
      <name val="Century Gothic"/>
      <family val="2"/>
    </font>
    <font>
      <b/>
      <sz val="12"/>
      <color theme="1"/>
      <name val="Century Gothic"/>
      <family val="2"/>
    </font>
    <font>
      <sz val="12"/>
      <color theme="1"/>
      <name val="Century Gothic"/>
      <family val="2"/>
    </font>
    <font>
      <b/>
      <sz val="11"/>
      <color rgb="FF27348B"/>
      <name val="Century Gothic"/>
      <family val="2"/>
    </font>
    <font>
      <b/>
      <sz val="11"/>
      <color theme="0"/>
      <name val="Century Gothic"/>
      <family val="2"/>
    </font>
    <font>
      <i/>
      <sz val="11"/>
      <color theme="2" tint="-0.749992370372631"/>
      <name val="Century Gothic"/>
      <family val="2"/>
    </font>
    <font>
      <sz val="10"/>
      <color theme="1"/>
      <name val="Century Gothic"/>
      <family val="2"/>
    </font>
    <font>
      <b/>
      <sz val="10"/>
      <color theme="0"/>
      <name val="Century Gothic"/>
      <family val="2"/>
    </font>
    <font>
      <sz val="10"/>
      <color theme="1"/>
      <name val="Calibri"/>
      <family val="2"/>
      <scheme val="minor"/>
    </font>
    <font>
      <u/>
      <sz val="11"/>
      <color theme="10"/>
      <name val="Calibri"/>
      <family val="2"/>
      <scheme val="minor"/>
    </font>
    <font>
      <sz val="11"/>
      <color rgb="FFFF0000"/>
      <name val="Calibri"/>
      <family val="2"/>
      <scheme val="minor"/>
    </font>
    <font>
      <sz val="11"/>
      <color rgb="FFFF0000"/>
      <name val="Century Gothic"/>
      <family val="2"/>
    </font>
    <font>
      <b/>
      <sz val="14"/>
      <color rgb="FFFF0000"/>
      <name val="Century Gothic"/>
      <family val="2"/>
    </font>
    <font>
      <sz val="10"/>
      <color rgb="FF000000"/>
      <name val="Century Gothic"/>
      <family val="2"/>
    </font>
    <font>
      <i/>
      <sz val="10"/>
      <color rgb="FF000000"/>
      <name val="Century Gothic"/>
      <family val="2"/>
    </font>
    <font>
      <i/>
      <sz val="10"/>
      <name val="Century Gothic"/>
      <family val="2"/>
    </font>
    <font>
      <i/>
      <u/>
      <sz val="10"/>
      <name val="Century Gothic"/>
      <family val="2"/>
    </font>
    <font>
      <b/>
      <sz val="14"/>
      <name val="Century Gothic"/>
      <family val="2"/>
    </font>
    <font>
      <sz val="11"/>
      <color theme="5"/>
      <name val="Century Gothic"/>
      <family val="2"/>
    </font>
    <font>
      <i/>
      <sz val="11"/>
      <color theme="5"/>
      <name val="Century Gothic"/>
      <family val="2"/>
    </font>
    <font>
      <sz val="11"/>
      <color theme="5" tint="-0.249977111117893"/>
      <name val="Century Gothic"/>
      <family val="2"/>
    </font>
    <font>
      <b/>
      <sz val="11"/>
      <color theme="5" tint="-0.249977111117893"/>
      <name val="Century Gothic"/>
      <family val="2"/>
    </font>
    <font>
      <b/>
      <sz val="11"/>
      <color theme="5"/>
      <name val="Century Gothic"/>
      <family val="2"/>
    </font>
    <font>
      <b/>
      <i/>
      <sz val="11"/>
      <name val="Century Gothic"/>
      <family val="2"/>
    </font>
    <font>
      <sz val="11"/>
      <name val="Georgia"/>
      <family val="1"/>
    </font>
  </fonts>
  <fills count="11">
    <fill>
      <patternFill patternType="none"/>
    </fill>
    <fill>
      <patternFill patternType="gray125"/>
    </fill>
    <fill>
      <patternFill patternType="solid">
        <fgColor theme="5" tint="0.39997558519241921"/>
        <bgColor indexed="64"/>
      </patternFill>
    </fill>
    <fill>
      <patternFill patternType="solid">
        <fgColor theme="7" tint="0.79998168889431442"/>
        <bgColor indexed="64"/>
      </patternFill>
    </fill>
    <fill>
      <patternFill patternType="solid">
        <fgColor rgb="FF27348B"/>
        <bgColor indexed="64"/>
      </patternFill>
    </fill>
    <fill>
      <patternFill patternType="solid">
        <fgColor theme="4" tint="0.79998168889431442"/>
        <bgColor indexed="64"/>
      </patternFill>
    </fill>
    <fill>
      <patternFill patternType="solid">
        <fgColor rgb="FFD9E1F2"/>
        <bgColor indexed="64"/>
      </patternFill>
    </fill>
    <fill>
      <patternFill patternType="solid">
        <fgColor theme="0"/>
        <bgColor indexed="64"/>
      </patternFill>
    </fill>
    <fill>
      <patternFill patternType="solid">
        <fgColor rgb="FFE9EDF7"/>
        <bgColor indexed="64"/>
      </patternFill>
    </fill>
    <fill>
      <patternFill patternType="solid">
        <fgColor rgb="FFE9EDF7"/>
        <bgColor rgb="FF000000"/>
      </patternFill>
    </fill>
    <fill>
      <patternFill patternType="solid">
        <fgColor rgb="FFFFFFFF"/>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ck">
        <color theme="0"/>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ck">
        <color theme="0"/>
      </right>
      <top/>
      <bottom/>
      <diagonal/>
    </border>
    <border>
      <left style="thick">
        <color theme="0"/>
      </left>
      <right/>
      <top/>
      <bottom/>
      <diagonal/>
    </border>
    <border>
      <left style="thin">
        <color indexed="64"/>
      </left>
      <right style="thin">
        <color indexed="64"/>
      </right>
      <top style="thin">
        <color indexed="64"/>
      </top>
      <bottom style="thick">
        <color rgb="FF27348B"/>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ck">
        <color theme="0"/>
      </left>
      <right style="thick">
        <color theme="0"/>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9" fontId="13" fillId="0" borderId="0" applyFont="0" applyFill="0" applyBorder="0" applyAlignment="0" applyProtection="0"/>
    <xf numFmtId="0" fontId="26" fillId="0" borderId="0" applyNumberFormat="0" applyFill="0" applyBorder="0" applyAlignment="0" applyProtection="0"/>
  </cellStyleXfs>
  <cellXfs count="117">
    <xf numFmtId="0" fontId="0" fillId="0" borderId="0" xfId="0"/>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xf>
    <xf numFmtId="0" fontId="0" fillId="2" borderId="1" xfId="0" applyFill="1" applyBorder="1"/>
    <xf numFmtId="0" fontId="0" fillId="3" borderId="1" xfId="0" applyFill="1" applyBorder="1"/>
    <xf numFmtId="0" fontId="2" fillId="3" borderId="2" xfId="0" applyFont="1" applyFill="1" applyBorder="1" applyAlignment="1">
      <alignment horizontal="center" vertical="center" wrapText="1"/>
    </xf>
    <xf numFmtId="0" fontId="0" fillId="3" borderId="1" xfId="0" applyFill="1" applyBorder="1" applyAlignment="1">
      <alignment wrapText="1"/>
    </xf>
    <xf numFmtId="0" fontId="0" fillId="3" borderId="1" xfId="0" applyFill="1" applyBorder="1" applyAlignment="1">
      <alignment horizontal="center"/>
    </xf>
    <xf numFmtId="0" fontId="6"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vertical="center"/>
    </xf>
    <xf numFmtId="0" fontId="10"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xf numFmtId="9" fontId="0" fillId="0" borderId="0" xfId="1" applyFont="1" applyAlignment="1">
      <alignment horizontal="left"/>
    </xf>
    <xf numFmtId="0" fontId="14" fillId="4" borderId="0" xfId="0" applyFont="1" applyFill="1"/>
    <xf numFmtId="0" fontId="1" fillId="4" borderId="0" xfId="0" applyFont="1" applyFill="1"/>
    <xf numFmtId="0" fontId="1" fillId="0" borderId="0" xfId="0" applyFont="1"/>
    <xf numFmtId="0" fontId="1" fillId="3" borderId="2" xfId="0" applyFont="1" applyFill="1" applyBorder="1"/>
    <xf numFmtId="0" fontId="1" fillId="3" borderId="1" xfId="0" applyFont="1" applyFill="1" applyBorder="1"/>
    <xf numFmtId="0" fontId="17" fillId="0" borderId="1" xfId="0" applyFont="1" applyBorder="1" applyAlignment="1">
      <alignment horizontal="center" vertical="center"/>
    </xf>
    <xf numFmtId="0" fontId="1" fillId="0" borderId="1" xfId="0" applyFont="1" applyBorder="1"/>
    <xf numFmtId="0" fontId="1" fillId="3" borderId="1" xfId="0" applyFont="1" applyFill="1" applyBorder="1" applyAlignment="1">
      <alignment wrapText="1"/>
    </xf>
    <xf numFmtId="9" fontId="0" fillId="0" borderId="0" xfId="1" applyFont="1"/>
    <xf numFmtId="0" fontId="1" fillId="0" borderId="0" xfId="0" applyFont="1" applyAlignment="1">
      <alignment wrapText="1"/>
    </xf>
    <xf numFmtId="0" fontId="1" fillId="4" borderId="3" xfId="0" applyFont="1" applyFill="1" applyBorder="1"/>
    <xf numFmtId="0" fontId="14" fillId="4" borderId="2" xfId="0" applyFont="1" applyFill="1" applyBorder="1"/>
    <xf numFmtId="0" fontId="0" fillId="0" borderId="0" xfId="0" applyAlignment="1">
      <alignment vertical="top"/>
    </xf>
    <xf numFmtId="0" fontId="22" fillId="0" borderId="1" xfId="0" applyFont="1" applyBorder="1" applyAlignment="1">
      <alignment vertical="center" wrapText="1"/>
    </xf>
    <xf numFmtId="0" fontId="24" fillId="4" borderId="2" xfId="0" applyFont="1" applyFill="1" applyBorder="1" applyAlignment="1">
      <alignment horizontal="center" vertical="center" wrapText="1"/>
    </xf>
    <xf numFmtId="0" fontId="23" fillId="0" borderId="2" xfId="0" applyFont="1" applyBorder="1" applyAlignment="1">
      <alignment vertical="center" wrapText="1"/>
    </xf>
    <xf numFmtId="0" fontId="23" fillId="4" borderId="5" xfId="0" applyFont="1" applyFill="1" applyBorder="1" applyAlignment="1">
      <alignment vertical="center" wrapText="1"/>
    </xf>
    <xf numFmtId="0" fontId="25" fillId="0" borderId="5" xfId="0" applyFont="1" applyBorder="1" applyAlignment="1">
      <alignment horizontal="left" vertical="center" wrapText="1"/>
    </xf>
    <xf numFmtId="0" fontId="25" fillId="0" borderId="5" xfId="0" applyFont="1" applyBorder="1" applyAlignment="1">
      <alignment vertical="center" wrapText="1"/>
    </xf>
    <xf numFmtId="0" fontId="20" fillId="0" borderId="6" xfId="0" applyFont="1" applyBorder="1" applyAlignment="1">
      <alignment horizontal="left" vertical="center" wrapText="1"/>
    </xf>
    <xf numFmtId="0" fontId="20" fillId="5" borderId="9" xfId="0" applyFont="1" applyFill="1" applyBorder="1" applyAlignment="1">
      <alignment horizontal="left" vertical="center" wrapText="1"/>
    </xf>
    <xf numFmtId="0" fontId="20" fillId="5" borderId="10" xfId="0" applyFont="1" applyFill="1" applyBorder="1" applyAlignment="1">
      <alignment horizontal="left" vertical="center" wrapText="1"/>
    </xf>
    <xf numFmtId="0" fontId="10" fillId="4" borderId="12" xfId="0" applyFont="1" applyFill="1" applyBorder="1" applyAlignment="1">
      <alignment horizontal="center" vertical="center" wrapText="1"/>
    </xf>
    <xf numFmtId="0" fontId="2" fillId="4" borderId="12" xfId="0" applyFont="1" applyFill="1" applyBorder="1" applyAlignment="1">
      <alignment horizontal="left" vertical="center" wrapText="1"/>
    </xf>
    <xf numFmtId="0" fontId="2" fillId="4" borderId="12"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15" fillId="0" borderId="11" xfId="0" applyFont="1" applyBorder="1" applyAlignment="1">
      <alignment horizontal="center" vertical="center" wrapText="1"/>
    </xf>
    <xf numFmtId="0" fontId="16" fillId="0" borderId="11" xfId="0" applyFont="1" applyBorder="1" applyAlignment="1">
      <alignment horizontal="center" vertical="center" wrapText="1"/>
    </xf>
    <xf numFmtId="0" fontId="18" fillId="0" borderId="13" xfId="0" applyFont="1" applyBorder="1" applyAlignment="1">
      <alignment vertical="top" wrapText="1"/>
    </xf>
    <xf numFmtId="0" fontId="1" fillId="0" borderId="4" xfId="0" applyFont="1" applyBorder="1" applyAlignment="1">
      <alignment vertical="center" wrapText="1"/>
    </xf>
    <xf numFmtId="0" fontId="18" fillId="0" borderId="14" xfId="0" applyFont="1" applyBorder="1" applyAlignment="1">
      <alignment vertical="top" wrapText="1"/>
    </xf>
    <xf numFmtId="0" fontId="19" fillId="0" borderId="7" xfId="0" applyFont="1" applyBorder="1" applyAlignment="1">
      <alignment vertical="top" wrapText="1"/>
    </xf>
    <xf numFmtId="0" fontId="1" fillId="0" borderId="15" xfId="0" applyFont="1" applyBorder="1" applyAlignment="1">
      <alignment vertical="center" wrapText="1"/>
    </xf>
    <xf numFmtId="0" fontId="19" fillId="0" borderId="8" xfId="0" applyFont="1" applyBorder="1" applyAlignment="1">
      <alignment vertical="top" wrapText="1"/>
    </xf>
    <xf numFmtId="0" fontId="20" fillId="0" borderId="16" xfId="0" applyFont="1" applyBorder="1" applyAlignment="1">
      <alignment horizontal="right" vertical="center" wrapText="1"/>
    </xf>
    <xf numFmtId="0" fontId="0" fillId="0" borderId="9" xfId="0" applyBorder="1" applyAlignment="1">
      <alignment horizontal="left" vertical="center"/>
    </xf>
    <xf numFmtId="0" fontId="0" fillId="0" borderId="10" xfId="0" applyBorder="1" applyAlignment="1">
      <alignment horizontal="left" vertical="center"/>
    </xf>
    <xf numFmtId="14" fontId="0" fillId="0" borderId="9" xfId="0" applyNumberFormat="1" applyBorder="1" applyAlignment="1">
      <alignment horizontal="left" vertical="center"/>
    </xf>
    <xf numFmtId="0" fontId="26" fillId="0" borderId="9" xfId="2" applyBorder="1" applyAlignment="1">
      <alignment horizontal="left" vertical="center"/>
    </xf>
    <xf numFmtId="0" fontId="26" fillId="0" borderId="10" xfId="2" applyBorder="1" applyAlignment="1">
      <alignment horizontal="left" vertical="center" wrapText="1"/>
    </xf>
    <xf numFmtId="0" fontId="29" fillId="4" borderId="12" xfId="0" applyFont="1" applyFill="1" applyBorder="1" applyAlignment="1">
      <alignment horizontal="center" vertical="center" wrapText="1"/>
    </xf>
    <xf numFmtId="0" fontId="28" fillId="4" borderId="0" xfId="0" applyFont="1" applyFill="1" applyAlignment="1">
      <alignment vertical="center" wrapText="1"/>
    </xf>
    <xf numFmtId="0" fontId="27" fillId="0" borderId="0" xfId="0" applyFont="1" applyAlignment="1">
      <alignment vertical="center" wrapText="1"/>
    </xf>
    <xf numFmtId="0" fontId="20" fillId="6" borderId="9" xfId="0" applyFont="1" applyFill="1" applyBorder="1" applyAlignment="1">
      <alignment horizontal="left" vertical="center" wrapText="1"/>
    </xf>
    <xf numFmtId="0" fontId="17" fillId="7" borderId="1" xfId="0" applyFont="1" applyFill="1" applyBorder="1" applyAlignment="1">
      <alignment horizontal="center" vertical="center"/>
    </xf>
    <xf numFmtId="0" fontId="1" fillId="7" borderId="1" xfId="0" applyFont="1" applyFill="1" applyBorder="1"/>
    <xf numFmtId="0" fontId="23" fillId="7" borderId="2" xfId="0" applyFont="1" applyFill="1" applyBorder="1" applyAlignment="1">
      <alignment vertical="center" wrapText="1"/>
    </xf>
    <xf numFmtId="0" fontId="6" fillId="7" borderId="1" xfId="0" applyFont="1" applyFill="1" applyBorder="1" applyAlignment="1">
      <alignment vertical="center" wrapText="1"/>
    </xf>
    <xf numFmtId="0" fontId="1" fillId="8" borderId="1" xfId="0" applyFont="1" applyFill="1" applyBorder="1" applyAlignment="1">
      <alignment horizontal="center" vertical="center"/>
    </xf>
    <xf numFmtId="0" fontId="3" fillId="8" borderId="1" xfId="0" applyFont="1" applyFill="1" applyBorder="1" applyAlignment="1">
      <alignment vertical="center" wrapText="1"/>
    </xf>
    <xf numFmtId="0" fontId="1" fillId="8" borderId="1" xfId="0" applyFont="1" applyFill="1" applyBorder="1"/>
    <xf numFmtId="0" fontId="23" fillId="8" borderId="2" xfId="0" applyFont="1" applyFill="1" applyBorder="1" applyAlignment="1">
      <alignment vertical="center" wrapText="1"/>
    </xf>
    <xf numFmtId="0" fontId="6" fillId="8" borderId="1" xfId="0" applyFont="1" applyFill="1" applyBorder="1" applyAlignment="1">
      <alignment vertical="center" wrapText="1"/>
    </xf>
    <xf numFmtId="0" fontId="17" fillId="8" borderId="1" xfId="0" applyFont="1" applyFill="1" applyBorder="1" applyAlignment="1">
      <alignment horizontal="center" vertical="center"/>
    </xf>
    <xf numFmtId="0" fontId="21" fillId="8" borderId="1" xfId="0" applyFont="1" applyFill="1" applyBorder="1" applyAlignment="1">
      <alignment horizontal="center" vertical="center"/>
    </xf>
    <xf numFmtId="0" fontId="9" fillId="8" borderId="1" xfId="0" applyFont="1" applyFill="1" applyBorder="1" applyAlignment="1">
      <alignment vertical="center" wrapText="1"/>
    </xf>
    <xf numFmtId="0" fontId="34" fillId="4" borderId="1" xfId="0" applyFont="1" applyFill="1" applyBorder="1" applyAlignment="1">
      <alignment horizontal="center" vertical="center" wrapText="1"/>
    </xf>
    <xf numFmtId="0" fontId="9" fillId="7" borderId="1" xfId="0" applyFont="1" applyFill="1" applyBorder="1" applyAlignment="1">
      <alignment vertical="center" wrapText="1"/>
    </xf>
    <xf numFmtId="0" fontId="35" fillId="0" borderId="1" xfId="0" applyFont="1" applyBorder="1" applyAlignment="1">
      <alignment vertical="center" wrapText="1"/>
    </xf>
    <xf numFmtId="0" fontId="35" fillId="8" borderId="1" xfId="0" applyFont="1" applyFill="1" applyBorder="1" applyAlignment="1">
      <alignment vertical="center" wrapText="1"/>
    </xf>
    <xf numFmtId="0" fontId="36" fillId="8" borderId="1" xfId="0" applyFont="1" applyFill="1" applyBorder="1" applyAlignment="1">
      <alignment vertical="center" wrapText="1"/>
    </xf>
    <xf numFmtId="0" fontId="39" fillId="0" borderId="1" xfId="0" applyFont="1" applyBorder="1" applyAlignment="1">
      <alignment vertical="center" wrapText="1"/>
    </xf>
    <xf numFmtId="0" fontId="38" fillId="8" borderId="1" xfId="0" applyFont="1" applyFill="1" applyBorder="1" applyAlignment="1">
      <alignment vertical="center" wrapText="1"/>
    </xf>
    <xf numFmtId="0" fontId="17" fillId="8" borderId="17" xfId="0" applyFont="1" applyFill="1" applyBorder="1" applyAlignment="1">
      <alignment horizontal="center" vertical="center"/>
    </xf>
    <xf numFmtId="0" fontId="20" fillId="8" borderId="18" xfId="0" applyFont="1" applyFill="1" applyBorder="1" applyAlignment="1">
      <alignment horizontal="center" vertical="top"/>
    </xf>
    <xf numFmtId="0" fontId="20" fillId="8" borderId="20" xfId="0" applyFont="1" applyFill="1" applyBorder="1" applyAlignment="1">
      <alignment horizontal="center" vertical="top"/>
    </xf>
    <xf numFmtId="0" fontId="21" fillId="8" borderId="12" xfId="0" applyFont="1" applyFill="1" applyBorder="1" applyAlignment="1">
      <alignment horizontal="center" vertical="center"/>
    </xf>
    <xf numFmtId="0" fontId="6" fillId="8" borderId="17" xfId="0" applyFont="1" applyFill="1" applyBorder="1" applyAlignment="1">
      <alignment vertical="center" wrapText="1"/>
    </xf>
    <xf numFmtId="0" fontId="1" fillId="8" borderId="17" xfId="0" applyFont="1" applyFill="1" applyBorder="1"/>
    <xf numFmtId="0" fontId="23" fillId="8" borderId="14" xfId="0" applyFont="1" applyFill="1" applyBorder="1" applyAlignment="1">
      <alignment vertical="center" wrapText="1"/>
    </xf>
    <xf numFmtId="0" fontId="6" fillId="8" borderId="1" xfId="0" applyFont="1" applyFill="1" applyBorder="1" applyAlignment="1">
      <alignment horizontal="left" vertical="center" wrapText="1"/>
    </xf>
    <xf numFmtId="0" fontId="23" fillId="8" borderId="19" xfId="0" applyFont="1" applyFill="1" applyBorder="1" applyAlignment="1">
      <alignment vertical="center" wrapText="1"/>
    </xf>
    <xf numFmtId="0" fontId="6" fillId="8" borderId="25" xfId="0" applyFont="1" applyFill="1" applyBorder="1" applyAlignment="1">
      <alignment horizontal="left" vertical="center" wrapText="1"/>
    </xf>
    <xf numFmtId="0" fontId="1" fillId="8" borderId="25" xfId="0" applyFont="1" applyFill="1" applyBorder="1"/>
    <xf numFmtId="0" fontId="23" fillId="8" borderId="21" xfId="0" applyFont="1" applyFill="1" applyBorder="1" applyAlignment="1">
      <alignment vertical="center" wrapText="1"/>
    </xf>
    <xf numFmtId="0" fontId="20" fillId="8" borderId="26" xfId="0" applyFont="1" applyFill="1" applyBorder="1" applyAlignment="1">
      <alignment horizontal="center" vertical="top"/>
    </xf>
    <xf numFmtId="0" fontId="6" fillId="8" borderId="17" xfId="0" applyFont="1" applyFill="1" applyBorder="1" applyAlignment="1">
      <alignment horizontal="left" vertical="center" wrapText="1"/>
    </xf>
    <xf numFmtId="0" fontId="35" fillId="8" borderId="17" xfId="0" applyFont="1" applyFill="1" applyBorder="1" applyAlignment="1">
      <alignment vertical="center" wrapText="1"/>
    </xf>
    <xf numFmtId="0" fontId="23" fillId="8" borderId="27" xfId="0" applyFont="1" applyFill="1" applyBorder="1" applyAlignment="1">
      <alignment vertical="center" wrapText="1"/>
    </xf>
    <xf numFmtId="0" fontId="1" fillId="8" borderId="12" xfId="0" applyFont="1" applyFill="1" applyBorder="1"/>
    <xf numFmtId="0" fontId="35" fillId="8" borderId="12" xfId="0" applyFont="1" applyFill="1" applyBorder="1" applyAlignment="1">
      <alignment vertical="center" wrapText="1"/>
    </xf>
    <xf numFmtId="0" fontId="23" fillId="8" borderId="8" xfId="0" applyFont="1" applyFill="1" applyBorder="1" applyAlignment="1">
      <alignment vertical="center" wrapText="1"/>
    </xf>
    <xf numFmtId="0" fontId="39" fillId="8" borderId="25" xfId="0" applyFont="1" applyFill="1" applyBorder="1" applyAlignment="1">
      <alignment vertical="center" wrapText="1"/>
    </xf>
    <xf numFmtId="0" fontId="8" fillId="8" borderId="1" xfId="0" applyFont="1" applyFill="1" applyBorder="1" applyAlignment="1">
      <alignment vertical="center" wrapText="1"/>
    </xf>
    <xf numFmtId="0" fontId="6" fillId="9" borderId="2" xfId="0" applyFont="1" applyFill="1" applyBorder="1" applyAlignment="1">
      <alignment horizontal="left" vertical="center" wrapText="1"/>
    </xf>
    <xf numFmtId="0" fontId="6" fillId="9" borderId="2" xfId="0" applyFont="1" applyFill="1" applyBorder="1" applyAlignment="1">
      <alignment vertical="center" wrapText="1"/>
    </xf>
    <xf numFmtId="0" fontId="6" fillId="0" borderId="28" xfId="0" applyFont="1" applyBorder="1" applyAlignment="1">
      <alignment vertical="center" wrapText="1"/>
    </xf>
    <xf numFmtId="0" fontId="6" fillId="0" borderId="5" xfId="0" applyFont="1" applyBorder="1" applyAlignment="1">
      <alignment vertical="center" wrapText="1"/>
    </xf>
    <xf numFmtId="0" fontId="6" fillId="0" borderId="8" xfId="0" applyFont="1" applyBorder="1" applyAlignment="1">
      <alignment vertical="center" wrapText="1"/>
    </xf>
    <xf numFmtId="0" fontId="6" fillId="0" borderId="2" xfId="0" applyFont="1" applyBorder="1" applyAlignment="1">
      <alignment vertical="center" wrapText="1"/>
    </xf>
    <xf numFmtId="0" fontId="6" fillId="9" borderId="1" xfId="0" applyFont="1" applyFill="1" applyBorder="1" applyAlignment="1">
      <alignment vertical="center" wrapText="1"/>
    </xf>
    <xf numFmtId="0" fontId="6" fillId="10" borderId="2" xfId="0" applyFont="1" applyFill="1" applyBorder="1" applyAlignment="1">
      <alignment vertical="center" wrapText="1"/>
    </xf>
    <xf numFmtId="0" fontId="1" fillId="3" borderId="1" xfId="0" applyFont="1" applyFill="1" applyBorder="1" applyAlignment="1">
      <alignment horizontal="center"/>
    </xf>
    <xf numFmtId="0" fontId="20" fillId="8" borderId="22" xfId="0" applyFont="1" applyFill="1" applyBorder="1" applyAlignment="1">
      <alignment horizontal="center" vertical="center" wrapText="1"/>
    </xf>
    <xf numFmtId="0" fontId="20" fillId="8" borderId="23" xfId="0" applyFont="1" applyFill="1" applyBorder="1" applyAlignment="1">
      <alignment horizontal="center" vertical="center" wrapText="1"/>
    </xf>
    <xf numFmtId="0" fontId="1" fillId="8" borderId="23" xfId="0" applyFont="1" applyFill="1" applyBorder="1" applyAlignment="1">
      <alignment horizontal="center"/>
    </xf>
    <xf numFmtId="0" fontId="1" fillId="8" borderId="24" xfId="0" applyFont="1" applyFill="1" applyBorder="1" applyAlignment="1">
      <alignment horizontal="center"/>
    </xf>
    <xf numFmtId="0" fontId="20" fillId="5" borderId="0" xfId="0" applyFont="1" applyFill="1" applyAlignment="1">
      <alignment horizontal="left" vertical="center" wrapText="1"/>
    </xf>
    <xf numFmtId="0" fontId="0" fillId="0" borderId="0" xfId="0" applyAlignment="1">
      <alignment horizontal="left" vertical="top"/>
    </xf>
    <xf numFmtId="0" fontId="20" fillId="0" borderId="0" xfId="0"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27348B"/>
      <color rgb="FF4858CC"/>
      <color rgb="FFE9EDF7"/>
      <color rgb="FFD9E1F2"/>
      <color rgb="FF7F8A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F$4"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fmlaLink="$F$5" lockText="1" noThreeD="1"/>
</file>

<file path=xl/ctrlProps/ctrlProp7.xml><?xml version="1.0" encoding="utf-8"?>
<formControlPr xmlns="http://schemas.microsoft.com/office/spreadsheetml/2009/9/main" objectType="Radio" checked="Checked"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fmlaLink="$F$6" lockText="1" noThreeD="1"/>
</file>

<file path=xl/ctrlProps/ctrlProp11.xml><?xml version="1.0" encoding="utf-8"?>
<formControlPr xmlns="http://schemas.microsoft.com/office/spreadsheetml/2009/9/main" objectType="Radio" checked="Checked"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fmlaLink="$F$7" lockText="1" noThreeD="1"/>
</file>

<file path=xl/ctrlProps/ctrlProp15.xml><?xml version="1.0" encoding="utf-8"?>
<formControlPr xmlns="http://schemas.microsoft.com/office/spreadsheetml/2009/9/main" objectType="Radio" checked="Checked"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F$8" lockText="1" noThreeD="1"/>
</file>

<file path=xl/ctrlProps/ctrlProp19.xml><?xml version="1.0" encoding="utf-8"?>
<formControlPr xmlns="http://schemas.microsoft.com/office/spreadsheetml/2009/9/main" objectType="Radio" checked="Checked"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F$9" lockText="1" noThreeD="1"/>
</file>

<file path=xl/ctrlProps/ctrlProp23.xml><?xml version="1.0" encoding="utf-8"?>
<formControlPr xmlns="http://schemas.microsoft.com/office/spreadsheetml/2009/9/main" objectType="Radio" checked="Checked"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F$10" lockText="1" noThreeD="1"/>
</file>

<file path=xl/ctrlProps/ctrlProp27.xml><?xml version="1.0" encoding="utf-8"?>
<formControlPr xmlns="http://schemas.microsoft.com/office/spreadsheetml/2009/9/main" objectType="Radio" checked="Checked"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fmlaLink="$F$11" lockText="1" noThreeD="1"/>
</file>

<file path=xl/ctrlProps/ctrlProp31.xml><?xml version="1.0" encoding="utf-8"?>
<formControlPr xmlns="http://schemas.microsoft.com/office/spreadsheetml/2009/9/main" objectType="Radio" checked="Checked"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fmlaLink="$F$12" lockText="1" noThreeD="1"/>
</file>

<file path=xl/ctrlProps/ctrlProp35.xml><?xml version="1.0" encoding="utf-8"?>
<formControlPr xmlns="http://schemas.microsoft.com/office/spreadsheetml/2009/9/main" objectType="Radio" checked="Checked"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Radio" firstButton="1" fmlaLink="$F$13" lockText="1" noThreeD="1"/>
</file>

<file path=xl/ctrlProps/ctrlProp39.xml><?xml version="1.0" encoding="utf-8"?>
<formControlPr xmlns="http://schemas.microsoft.com/office/spreadsheetml/2009/9/main" objectType="Radio" checked="Checked"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fmlaLink="$F$14" lockText="1" noThreeD="1"/>
</file>

<file path=xl/ctrlProps/ctrlProp43.xml><?xml version="1.0" encoding="utf-8"?>
<formControlPr xmlns="http://schemas.microsoft.com/office/spreadsheetml/2009/9/main" objectType="Radio" checked="Checked"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F$15" lockText="1" noThreeD="1"/>
</file>

<file path=xl/ctrlProps/ctrlProp47.xml><?xml version="1.0" encoding="utf-8"?>
<formControlPr xmlns="http://schemas.microsoft.com/office/spreadsheetml/2009/9/main" objectType="Radio" checked="Checked"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Radio" firstButton="1" fmlaLink="$F$16" lockText="1" noThreeD="1"/>
</file>

<file path=xl/ctrlProps/ctrlProp51.xml><?xml version="1.0" encoding="utf-8"?>
<formControlPr xmlns="http://schemas.microsoft.com/office/spreadsheetml/2009/9/main" objectType="Radio" checked="Checked"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fmlaLink="$F$17" lockText="1" noThreeD="1"/>
</file>

<file path=xl/ctrlProps/ctrlProp55.xml><?xml version="1.0" encoding="utf-8"?>
<formControlPr xmlns="http://schemas.microsoft.com/office/spreadsheetml/2009/9/main" objectType="Radio" checked="Checked"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fmlaLink="$F$18" lockText="1" noThreeD="1"/>
</file>

<file path=xl/ctrlProps/ctrlProp59.xml><?xml version="1.0" encoding="utf-8"?>
<formControlPr xmlns="http://schemas.microsoft.com/office/spreadsheetml/2009/9/main" objectType="Radio" checked="Checked"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firstButton="1" fmlaLink="$F$20" lockText="1" noThreeD="1"/>
</file>

<file path=xl/ctrlProps/ctrlProp63.xml><?xml version="1.0" encoding="utf-8"?>
<formControlPr xmlns="http://schemas.microsoft.com/office/spreadsheetml/2009/9/main" objectType="Radio" checked="Checked"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Radio" firstButton="1" fmlaLink="$F$21" lockText="1" noThreeD="1"/>
</file>

<file path=xl/ctrlProps/ctrlProp67.xml><?xml version="1.0" encoding="utf-8"?>
<formControlPr xmlns="http://schemas.microsoft.com/office/spreadsheetml/2009/9/main" objectType="Radio" checked="Checked"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firstButton="1" fmlaLink="$F$22" lockText="1" noThreeD="1"/>
</file>

<file path=xl/ctrlProps/ctrlProp71.xml><?xml version="1.0" encoding="utf-8"?>
<formControlPr xmlns="http://schemas.microsoft.com/office/spreadsheetml/2009/9/main" objectType="Radio" checked="Checked"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firstButton="1" fmlaLink="$F$23" lockText="1" noThreeD="1"/>
</file>

<file path=xl/ctrlProps/ctrlProp75.xml><?xml version="1.0" encoding="utf-8"?>
<formControlPr xmlns="http://schemas.microsoft.com/office/spreadsheetml/2009/9/main" objectType="Radio" checked="Checked"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fmlaLink="$F$24" lockText="1" noThreeD="1"/>
</file>

<file path=xl/ctrlProps/ctrlProp79.xml><?xml version="1.0" encoding="utf-8"?>
<formControlPr xmlns="http://schemas.microsoft.com/office/spreadsheetml/2009/9/main" objectType="Radio" checked="Checked"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firstButton="1" fmlaLink="$F$25" lockText="1" noThreeD="1"/>
</file>

<file path=xl/ctrlProps/ctrlProp83.xml><?xml version="1.0" encoding="utf-8"?>
<formControlPr xmlns="http://schemas.microsoft.com/office/spreadsheetml/2009/9/main" objectType="Radio" checked="Checked"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firstButton="1" fmlaLink="$F$26" lockText="1" noThreeD="1"/>
</file>

<file path=xl/ctrlProps/ctrlProp87.xml><?xml version="1.0" encoding="utf-8"?>
<formControlPr xmlns="http://schemas.microsoft.com/office/spreadsheetml/2009/9/main" objectType="Radio" checked="Checked"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fmlaLink="$F$27" lockText="1" noThreeD="1"/>
</file>

<file path=xl/ctrlProps/ctrlProp91.xml><?xml version="1.0" encoding="utf-8"?>
<formControlPr xmlns="http://schemas.microsoft.com/office/spreadsheetml/2009/9/main" objectType="Radio" checked="Checked"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Radio" firstButton="1" fmlaLink="$F$29" lockText="1" noThreeD="1"/>
</file>

<file path=xl/ctrlProps/ctrlProp95.xml><?xml version="1.0" encoding="utf-8"?>
<formControlPr xmlns="http://schemas.microsoft.com/office/spreadsheetml/2009/9/main" objectType="Radio" checked="Checked"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fmlaLink="$F$30" lockText="1" noThreeD="1"/>
</file>

<file path=xl/ctrlProps/ctrlProp99.xml><?xml version="1.0" encoding="utf-8"?>
<formControlPr xmlns="http://schemas.microsoft.com/office/spreadsheetml/2009/9/main" objectType="Radio" checked="Checked"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firstButton="1" fmlaLink="$F$31" lockText="1" noThreeD="1"/>
</file>

<file path=xl/ctrlProps/ctrlProp103.xml><?xml version="1.0" encoding="utf-8"?>
<formControlPr xmlns="http://schemas.microsoft.com/office/spreadsheetml/2009/9/main" objectType="Radio" checked="Checked"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Radio" firstButton="1" fmlaLink="$F$32" lockText="1" noThreeD="1"/>
</file>

<file path=xl/ctrlProps/ctrlProp107.xml><?xml version="1.0" encoding="utf-8"?>
<formControlPr xmlns="http://schemas.microsoft.com/office/spreadsheetml/2009/9/main" objectType="Radio" checked="Checked"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firstButton="1" fmlaLink="$F$33" lockText="1" noThreeD="1"/>
</file>

<file path=xl/ctrlProps/ctrlProp111.xml><?xml version="1.0" encoding="utf-8"?>
<formControlPr xmlns="http://schemas.microsoft.com/office/spreadsheetml/2009/9/main" objectType="Radio" checked="Checked"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Radio" firstButton="1" fmlaLink="$F$34" lockText="1" noThreeD="1"/>
</file>

<file path=xl/ctrlProps/ctrlProp115.xml><?xml version="1.0" encoding="utf-8"?>
<formControlPr xmlns="http://schemas.microsoft.com/office/spreadsheetml/2009/9/main" objectType="Radio" checked="Checked"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Radio" firstButton="1" fmlaLink="$F$35" lockText="1" noThreeD="1"/>
</file>

<file path=xl/ctrlProps/ctrlProp119.xml><?xml version="1.0" encoding="utf-8"?>
<formControlPr xmlns="http://schemas.microsoft.com/office/spreadsheetml/2009/9/main" objectType="Radio" checked="Checked"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Radio" firstButton="1" fmlaLink="$F$38" lockText="1" noThreeD="1"/>
</file>

<file path=xl/ctrlProps/ctrlProp123.xml><?xml version="1.0" encoding="utf-8"?>
<formControlPr xmlns="http://schemas.microsoft.com/office/spreadsheetml/2009/9/main" objectType="Radio" checked="Checked"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Radio" firstButton="1" fmlaLink="$F$40" lockText="1" noThreeD="1"/>
</file>

<file path=xl/ctrlProps/ctrlProp127.xml><?xml version="1.0" encoding="utf-8"?>
<formControlPr xmlns="http://schemas.microsoft.com/office/spreadsheetml/2009/9/main" objectType="Radio" checked="Checked"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Radio" firstButton="1" fmlaLink="$F$45" lockText="1" noThreeD="1"/>
</file>

<file path=xl/ctrlProps/ctrlProp131.xml><?xml version="1.0" encoding="utf-8"?>
<formControlPr xmlns="http://schemas.microsoft.com/office/spreadsheetml/2009/9/main" objectType="Radio" checked="Checked"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Radio" firstButton="1" fmlaLink="$F$46" lockText="1" noThreeD="1"/>
</file>

<file path=xl/ctrlProps/ctrlProp135.xml><?xml version="1.0" encoding="utf-8"?>
<formControlPr xmlns="http://schemas.microsoft.com/office/spreadsheetml/2009/9/main" objectType="Radio" checked="Checked"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Radio" firstButton="1" fmlaLink="$F$48" lockText="1" noThreeD="1"/>
</file>

<file path=xl/ctrlProps/ctrlProp139.xml><?xml version="1.0" encoding="utf-8"?>
<formControlPr xmlns="http://schemas.microsoft.com/office/spreadsheetml/2009/9/main" objectType="Radio" checked="Checked"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Radio" firstButton="1" fmlaLink="$F$49" lockText="1" noThreeD="1"/>
</file>

<file path=xl/ctrlProps/ctrlProp143.xml><?xml version="1.0" encoding="utf-8"?>
<formControlPr xmlns="http://schemas.microsoft.com/office/spreadsheetml/2009/9/main" objectType="Radio" checked="Checked"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Radio" firstButton="1" fmlaLink="$F$50" lockText="1" noThreeD="1"/>
</file>

<file path=xl/ctrlProps/ctrlProp147.xml><?xml version="1.0" encoding="utf-8"?>
<formControlPr xmlns="http://schemas.microsoft.com/office/spreadsheetml/2009/9/main" objectType="Radio" checked="Checked"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Radio" firstButton="1" fmlaLink="$F$51" lockText="1" noThreeD="1"/>
</file>

<file path=xl/ctrlProps/ctrlProp151.xml><?xml version="1.0" encoding="utf-8"?>
<formControlPr xmlns="http://schemas.microsoft.com/office/spreadsheetml/2009/9/main" objectType="Radio" checked="Checked"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Radio" firstButton="1" fmlaLink="$F$53" lockText="1" noThreeD="1"/>
</file>

<file path=xl/ctrlProps/ctrlProp155.xml><?xml version="1.0" encoding="utf-8"?>
<formControlPr xmlns="http://schemas.microsoft.com/office/spreadsheetml/2009/9/main" objectType="Radio" checked="Checked"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Radio" firstButton="1" fmlaLink="$F$54" lockText="1" noThreeD="1"/>
</file>

<file path=xl/ctrlProps/ctrlProp159.xml><?xml version="1.0" encoding="utf-8"?>
<formControlPr xmlns="http://schemas.microsoft.com/office/spreadsheetml/2009/9/main" objectType="Radio" checked="Checked"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Radio" firstButton="1" fmlaLink="$F$55" lockText="1" noThreeD="1"/>
</file>

<file path=xl/ctrlProps/ctrlProp163.xml><?xml version="1.0" encoding="utf-8"?>
<formControlPr xmlns="http://schemas.microsoft.com/office/spreadsheetml/2009/9/main" objectType="Radio" checked="Checked"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Radio" firstButton="1" fmlaLink="$F$56" lockText="1" noThreeD="1"/>
</file>

<file path=xl/ctrlProps/ctrlProp167.xml><?xml version="1.0" encoding="utf-8"?>
<formControlPr xmlns="http://schemas.microsoft.com/office/spreadsheetml/2009/9/main" objectType="Radio" checked="Checked"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Radio" firstButton="1" fmlaLink="$F$57" lockText="1" noThreeD="1"/>
</file>

<file path=xl/ctrlProps/ctrlProp171.xml><?xml version="1.0" encoding="utf-8"?>
<formControlPr xmlns="http://schemas.microsoft.com/office/spreadsheetml/2009/9/main" objectType="Radio" checked="Checked"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Radio" firstButton="1" fmlaLink="$F$58" lockText="1" noThreeD="1"/>
</file>

<file path=xl/ctrlProps/ctrlProp175.xml><?xml version="1.0" encoding="utf-8"?>
<formControlPr xmlns="http://schemas.microsoft.com/office/spreadsheetml/2009/9/main" objectType="Radio" checked="Checked"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Radio" firstButton="1" fmlaLink="$F$59" lockText="1" noThreeD="1"/>
</file>

<file path=xl/ctrlProps/ctrlProp179.xml><?xml version="1.0" encoding="utf-8"?>
<formControlPr xmlns="http://schemas.microsoft.com/office/spreadsheetml/2009/9/main" objectType="Radio" checked="Checked"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firstButton="1" fmlaLink="$F$61" lockText="1" noThreeD="1"/>
</file>

<file path=xl/ctrlProps/ctrlProp183.xml><?xml version="1.0" encoding="utf-8"?>
<formControlPr xmlns="http://schemas.microsoft.com/office/spreadsheetml/2009/9/main" objectType="Radio" checked="Checked"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Radio" firstButton="1" fmlaLink="$F$62" lockText="1" noThreeD="1"/>
</file>

<file path=xl/ctrlProps/ctrlProp187.xml><?xml version="1.0" encoding="utf-8"?>
<formControlPr xmlns="http://schemas.microsoft.com/office/spreadsheetml/2009/9/main" objectType="Radio" checked="Checked"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Radio" firstButton="1" fmlaLink="$F$63" lockText="1" noThreeD="1"/>
</file>

<file path=xl/ctrlProps/ctrlProp191.xml><?xml version="1.0" encoding="utf-8"?>
<formControlPr xmlns="http://schemas.microsoft.com/office/spreadsheetml/2009/9/main" objectType="Radio" checked="Checked"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Radio" firstButton="1" fmlaLink="$F$64" lockText="1" noThreeD="1"/>
</file>

<file path=xl/ctrlProps/ctrlProp195.xml><?xml version="1.0" encoding="utf-8"?>
<formControlPr xmlns="http://schemas.microsoft.com/office/spreadsheetml/2009/9/main" objectType="Radio" checked="Checked"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Radio" firstButton="1" fmlaLink="$F$65" lockText="1" noThreeD="1"/>
</file>

<file path=xl/ctrlProps/ctrlProp199.xml><?xml version="1.0" encoding="utf-8"?>
<formControlPr xmlns="http://schemas.microsoft.com/office/spreadsheetml/2009/9/main" objectType="Radio" checked="Checked"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Radio" firstButton="1" fmlaLink="$F$67" lockText="1" noThreeD="1"/>
</file>

<file path=xl/ctrlProps/ctrlProp203.xml><?xml version="1.0" encoding="utf-8"?>
<formControlPr xmlns="http://schemas.microsoft.com/office/spreadsheetml/2009/9/main" objectType="Radio" checked="Checked"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Radio" firstButton="1" fmlaLink="$F$68" lockText="1" noThreeD="1"/>
</file>

<file path=xl/ctrlProps/ctrlProp207.xml><?xml version="1.0" encoding="utf-8"?>
<formControlPr xmlns="http://schemas.microsoft.com/office/spreadsheetml/2009/9/main" objectType="Radio" checked="Checked"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Radio" firstButton="1" fmlaLink="$F$69" lockText="1" noThreeD="1"/>
</file>

<file path=xl/ctrlProps/ctrlProp211.xml><?xml version="1.0" encoding="utf-8"?>
<formControlPr xmlns="http://schemas.microsoft.com/office/spreadsheetml/2009/9/main" objectType="Radio" checked="Checked"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Radio" firstButton="1" fmlaLink="$F$70" lockText="1" noThreeD="1"/>
</file>

<file path=xl/ctrlProps/ctrlProp215.xml><?xml version="1.0" encoding="utf-8"?>
<formControlPr xmlns="http://schemas.microsoft.com/office/spreadsheetml/2009/9/main" objectType="Radio" checked="Checked"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Radio" firstButton="1" fmlaLink="$F$72" lockText="1" noThreeD="1"/>
</file>

<file path=xl/ctrlProps/ctrlProp224.xml><?xml version="1.0" encoding="utf-8"?>
<formControlPr xmlns="http://schemas.microsoft.com/office/spreadsheetml/2009/9/main" objectType="Radio" checked="Checked" lockText="1" noThreeD="1"/>
</file>

<file path=xl/ctrlProps/ctrlProp225.xml><?xml version="1.0" encoding="utf-8"?>
<formControlPr xmlns="http://schemas.microsoft.com/office/spreadsheetml/2009/9/main" objectType="Radio" lockText="1"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Radio" firstButton="1" fmlaLink="$F$73" lockText="1" noThreeD="1"/>
</file>

<file path=xl/ctrlProps/ctrlProp228.xml><?xml version="1.0" encoding="utf-8"?>
<formControlPr xmlns="http://schemas.microsoft.com/office/spreadsheetml/2009/9/main" objectType="Radio" checked="Checked"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Radio" firstButton="1" fmlaLink="$F$74" lockText="1" noThreeD="1"/>
</file>

<file path=xl/ctrlProps/ctrlProp232.xml><?xml version="1.0" encoding="utf-8"?>
<formControlPr xmlns="http://schemas.microsoft.com/office/spreadsheetml/2009/9/main" objectType="Radio" checked="Checked" lockText="1" noThreeD="1"/>
</file>

<file path=xl/ctrlProps/ctrlProp233.xml><?xml version="1.0" encoding="utf-8"?>
<formControlPr xmlns="http://schemas.microsoft.com/office/spreadsheetml/2009/9/main" objectType="Radio" lockText="1"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Radio" firstButton="1" fmlaLink="$F$43" lockText="1" noThreeD="1"/>
</file>

<file path=xl/ctrlProps/ctrlProp236.xml><?xml version="1.0" encoding="utf-8"?>
<formControlPr xmlns="http://schemas.microsoft.com/office/spreadsheetml/2009/9/main" objectType="Radio" checked="Checked" lockText="1" noThreeD="1"/>
</file>

<file path=xl/ctrlProps/ctrlProp237.xml><?xml version="1.0" encoding="utf-8"?>
<formControlPr xmlns="http://schemas.microsoft.com/office/spreadsheetml/2009/9/main" objectType="Radio" lockText="1"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Radio" firstButton="1" fmlaLink="$F$47" lockText="1" noThreeD="1"/>
</file>

<file path=xl/ctrlProps/ctrlProp240.xml><?xml version="1.0" encoding="utf-8"?>
<formControlPr xmlns="http://schemas.microsoft.com/office/spreadsheetml/2009/9/main" objectType="Radio" checked="Checked"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Radio" firstButton="1" fmlaLink="$F$75" lockText="1" noThreeD="1"/>
</file>

<file path=xl/ctrlProps/ctrlProp244.xml><?xml version="1.0" encoding="utf-8"?>
<formControlPr xmlns="http://schemas.microsoft.com/office/spreadsheetml/2009/9/main" objectType="Radio" checked="Checked"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Radio" firstButton="1" fmlaLink="$F$77" lockText="1" noThreeD="1"/>
</file>

<file path=xl/ctrlProps/ctrlProp248.xml><?xml version="1.0" encoding="utf-8"?>
<formControlPr xmlns="http://schemas.microsoft.com/office/spreadsheetml/2009/9/main" objectType="Radio" checked="Checked"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Radio" firstButton="1" fmlaLink="$F$44" lockText="1" noThreeD="1"/>
</file>

<file path=xl/ctrlProps/ctrlProp252.xml><?xml version="1.0" encoding="utf-8"?>
<formControlPr xmlns="http://schemas.microsoft.com/office/spreadsheetml/2009/9/main" objectType="Radio" checked="Checked"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Radio" firstButton="1" fmlaLink="$F$41" lockText="1" noThreeD="1"/>
</file>

<file path=xl/ctrlProps/ctrlProp256.xml><?xml version="1.0" encoding="utf-8"?>
<formControlPr xmlns="http://schemas.microsoft.com/office/spreadsheetml/2009/9/main" objectType="Radio" checked="Checked" lockText="1" noThreeD="1"/>
</file>

<file path=xl/ctrlProps/ctrlProp257.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2021448</xdr:colOff>
      <xdr:row>0</xdr:row>
      <xdr:rowOff>106064</xdr:rowOff>
    </xdr:from>
    <xdr:ext cx="5858014" cy="532582"/>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21448" y="106064"/>
          <a:ext cx="5858014" cy="532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lb-LU" sz="2800" b="0">
              <a:solidFill>
                <a:schemeClr val="bg1"/>
              </a:solidFill>
              <a:latin typeface="Century Gothic" panose="020B0502020202020204" pitchFamily="34" charset="0"/>
            </a:rPr>
            <a:t>Check-list Green Business Events</a:t>
          </a:r>
        </a:p>
      </xdr:txBody>
    </xdr:sp>
    <xdr:clientData/>
  </xdr:oneCellAnchor>
  <xdr:twoCellAnchor editAs="oneCell">
    <xdr:from>
      <xdr:col>0</xdr:col>
      <xdr:colOff>38102</xdr:colOff>
      <xdr:row>0</xdr:row>
      <xdr:rowOff>47625</xdr:rowOff>
    </xdr:from>
    <xdr:to>
      <xdr:col>0</xdr:col>
      <xdr:colOff>1191081</xdr:colOff>
      <xdr:row>1</xdr:row>
      <xdr:rowOff>300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2" y="47625"/>
          <a:ext cx="1152979" cy="64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1912752</xdr:colOff>
      <xdr:row>0</xdr:row>
      <xdr:rowOff>86602</xdr:rowOff>
    </xdr:from>
    <xdr:ext cx="4580741" cy="532582"/>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912752" y="86602"/>
          <a:ext cx="4580741" cy="532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lang="lb-LU" sz="2800" b="0">
              <a:solidFill>
                <a:schemeClr val="bg1"/>
              </a:solidFill>
              <a:latin typeface="Century Gothic" panose="020B0502020202020204" pitchFamily="34" charset="0"/>
            </a:rPr>
            <a:t>Données de l'événement</a:t>
          </a:r>
        </a:p>
      </xdr:txBody>
    </xdr:sp>
    <xdr:clientData/>
  </xdr:oneCellAnchor>
  <xdr:twoCellAnchor>
    <xdr:from>
      <xdr:col>4</xdr:col>
      <xdr:colOff>726558</xdr:colOff>
      <xdr:row>0</xdr:row>
      <xdr:rowOff>509477</xdr:rowOff>
    </xdr:from>
    <xdr:to>
      <xdr:col>4</xdr:col>
      <xdr:colOff>1029969</xdr:colOff>
      <xdr:row>0</xdr:row>
      <xdr:rowOff>797477</xdr:rowOff>
    </xdr:to>
    <xdr:sp macro="" textlink="F79">
      <xdr:nvSpPr>
        <xdr:cNvPr id="3" name="TextBox 2">
          <a:extLst>
            <a:ext uri="{FF2B5EF4-FFF2-40B4-BE49-F238E27FC236}">
              <a16:creationId xmlns:a16="http://schemas.microsoft.com/office/drawing/2014/main" id="{00000000-0008-0000-0100-000003000000}"/>
            </a:ext>
          </a:extLst>
        </xdr:cNvPr>
        <xdr:cNvSpPr txBox="1"/>
      </xdr:nvSpPr>
      <xdr:spPr>
        <a:xfrm>
          <a:off x="10594458" y="509477"/>
          <a:ext cx="0" cy="183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72213EF5-E6AA-4E6D-91EB-693C52A0A138}" type="TxLink">
            <a:rPr lang="en-US" sz="1200" b="1" i="0" u="none" strike="noStrike">
              <a:solidFill>
                <a:schemeClr val="bg1"/>
              </a:solidFill>
              <a:latin typeface="Century Gothic" panose="020B0502020202020204" pitchFamily="34" charset="0"/>
              <a:ea typeface="+mn-ea"/>
              <a:cs typeface="+mn-cs"/>
            </a:rPr>
            <a:pPr marL="0" indent="0"/>
            <a:t> </a:t>
          </a:fld>
          <a:endParaRPr lang="lb-LU" sz="1200" b="1">
            <a:solidFill>
              <a:schemeClr val="bg1"/>
            </a:solidFill>
            <a:latin typeface="Century Gothic" panose="020B0502020202020204" pitchFamily="34" charset="0"/>
            <a:ea typeface="+mn-ea"/>
            <a:cs typeface="+mn-cs"/>
          </a:endParaRPr>
        </a:p>
      </xdr:txBody>
    </xdr:sp>
    <xdr:clientData/>
  </xdr:twoCellAnchor>
  <xdr:twoCellAnchor>
    <xdr:from>
      <xdr:col>4</xdr:col>
      <xdr:colOff>955172</xdr:colOff>
      <xdr:row>0</xdr:row>
      <xdr:rowOff>509477</xdr:rowOff>
    </xdr:from>
    <xdr:to>
      <xdr:col>4</xdr:col>
      <xdr:colOff>3659375</xdr:colOff>
      <xdr:row>0</xdr:row>
      <xdr:rowOff>797477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594472" y="509477"/>
          <a:ext cx="0" cy="183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200" b="1">
              <a:solidFill>
                <a:schemeClr val="bg1"/>
              </a:solidFill>
              <a:latin typeface="Century Gothic" panose="020B0502020202020204" pitchFamily="34" charset="0"/>
            </a:rPr>
            <a:t>de 14 critères obligatoires remplis</a:t>
          </a:r>
        </a:p>
      </xdr:txBody>
    </xdr:sp>
    <xdr:clientData/>
  </xdr:twoCellAnchor>
  <xdr:twoCellAnchor>
    <xdr:from>
      <xdr:col>4</xdr:col>
      <xdr:colOff>1177821</xdr:colOff>
      <xdr:row>0</xdr:row>
      <xdr:rowOff>725934</xdr:rowOff>
    </xdr:from>
    <xdr:to>
      <xdr:col>4</xdr:col>
      <xdr:colOff>3632791</xdr:colOff>
      <xdr:row>0</xdr:row>
      <xdr:rowOff>1013934</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10588521" y="697359"/>
          <a:ext cx="7045" cy="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200" b="1">
              <a:solidFill>
                <a:schemeClr val="bg1"/>
              </a:solidFill>
              <a:latin typeface="Century Gothic" panose="020B0502020202020204" pitchFamily="34" charset="0"/>
            </a:rPr>
            <a:t>des critères facultatifs remplis</a:t>
          </a:r>
        </a:p>
      </xdr:txBody>
    </xdr:sp>
    <xdr:clientData/>
  </xdr:twoCellAnchor>
  <xdr:twoCellAnchor>
    <xdr:from>
      <xdr:col>4</xdr:col>
      <xdr:colOff>726553</xdr:colOff>
      <xdr:row>0</xdr:row>
      <xdr:rowOff>725934</xdr:rowOff>
    </xdr:from>
    <xdr:to>
      <xdr:col>4</xdr:col>
      <xdr:colOff>1302095</xdr:colOff>
      <xdr:row>0</xdr:row>
      <xdr:rowOff>1013934</xdr:rowOff>
    </xdr:to>
    <xdr:sp macro="" textlink="F87">
      <xdr:nvSpPr>
        <xdr:cNvPr id="6" name="TextBox 5">
          <a:extLst>
            <a:ext uri="{FF2B5EF4-FFF2-40B4-BE49-F238E27FC236}">
              <a16:creationId xmlns:a16="http://schemas.microsoft.com/office/drawing/2014/main" id="{00000000-0008-0000-0100-000006000000}"/>
            </a:ext>
          </a:extLst>
        </xdr:cNvPr>
        <xdr:cNvSpPr txBox="1"/>
      </xdr:nvSpPr>
      <xdr:spPr>
        <a:xfrm>
          <a:off x="10594453" y="697359"/>
          <a:ext cx="0" cy="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11BAC7A8-F1F3-407E-8517-A907C7A6C5AC}" type="TxLink">
            <a:rPr lang="en-US" sz="1200" b="1" i="0" u="none" strike="noStrike">
              <a:solidFill>
                <a:schemeClr val="bg1"/>
              </a:solidFill>
              <a:latin typeface="Century Gothic" panose="020B0502020202020204" pitchFamily="34" charset="0"/>
              <a:ea typeface="+mn-ea"/>
              <a:cs typeface="+mn-cs"/>
            </a:rPr>
            <a:pPr marL="0" indent="0"/>
            <a:t> </a:t>
          </a:fld>
          <a:endParaRPr lang="en-US" sz="1200" b="1">
            <a:solidFill>
              <a:schemeClr val="bg1"/>
            </a:solidFill>
            <a:latin typeface="Century Gothic" panose="020B0502020202020204" pitchFamily="34" charset="0"/>
            <a:ea typeface="+mn-ea"/>
            <a:cs typeface="+mn-cs"/>
          </a:endParaRPr>
        </a:p>
      </xdr:txBody>
    </xdr:sp>
    <xdr:clientData/>
  </xdr:twoCellAnchor>
  <xdr:twoCellAnchor>
    <xdr:from>
      <xdr:col>4</xdr:col>
      <xdr:colOff>726558</xdr:colOff>
      <xdr:row>0</xdr:row>
      <xdr:rowOff>230375</xdr:rowOff>
    </xdr:from>
    <xdr:to>
      <xdr:col>4</xdr:col>
      <xdr:colOff>1812304</xdr:colOff>
      <xdr:row>0</xdr:row>
      <xdr:rowOff>542833</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10594458" y="230375"/>
          <a:ext cx="0" cy="3124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r>
            <a:rPr lang="lb-LU" sz="1400" b="1">
              <a:solidFill>
                <a:schemeClr val="bg1"/>
              </a:solidFill>
              <a:latin typeface="Century Gothic" panose="020B0502020202020204" pitchFamily="34" charset="0"/>
              <a:ea typeface="+mn-ea"/>
              <a:cs typeface="+mn-cs"/>
            </a:rPr>
            <a:t>Evaluation</a:t>
          </a:r>
        </a:p>
      </xdr:txBody>
    </xdr:sp>
    <xdr:clientData/>
  </xdr:twoCellAnchor>
  <xdr:twoCellAnchor editAs="oneCell">
    <xdr:from>
      <xdr:col>0</xdr:col>
      <xdr:colOff>28575</xdr:colOff>
      <xdr:row>0</xdr:row>
      <xdr:rowOff>47625</xdr:rowOff>
    </xdr:from>
    <xdr:to>
      <xdr:col>0</xdr:col>
      <xdr:colOff>1179555</xdr:colOff>
      <xdr:row>1</xdr:row>
      <xdr:rowOff>300</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47625"/>
          <a:ext cx="1150980" cy="64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50800</xdr:colOff>
          <xdr:row>3</xdr:row>
          <xdr:rowOff>57150</xdr:rowOff>
        </xdr:from>
        <xdr:to>
          <xdr:col>2</xdr:col>
          <xdr:colOff>1498600</xdr:colOff>
          <xdr:row>3</xdr:row>
          <xdr:rowOff>679450</xdr:rowOff>
        </xdr:to>
        <xdr:sp macro="" textlink="">
          <xdr:nvSpPr>
            <xdr:cNvPr id="1025" name="Group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xdr:row>
          <xdr:rowOff>285750</xdr:rowOff>
        </xdr:from>
        <xdr:to>
          <xdr:col>2</xdr:col>
          <xdr:colOff>565150</xdr:colOff>
          <xdr:row>3</xdr:row>
          <xdr:rowOff>508000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xdr:row>
          <xdr:rowOff>279400</xdr:rowOff>
        </xdr:from>
        <xdr:to>
          <xdr:col>2</xdr:col>
          <xdr:colOff>1022350</xdr:colOff>
          <xdr:row>3</xdr:row>
          <xdr:rowOff>508000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xdr:row>
          <xdr:rowOff>279400</xdr:rowOff>
        </xdr:from>
        <xdr:to>
          <xdr:col>2</xdr:col>
          <xdr:colOff>1466850</xdr:colOff>
          <xdr:row>3</xdr:row>
          <xdr:rowOff>508000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xdr:oneCellAnchor>
    <xdr:from>
      <xdr:col>1</xdr:col>
      <xdr:colOff>1579377</xdr:colOff>
      <xdr:row>0</xdr:row>
      <xdr:rowOff>102499</xdr:rowOff>
    </xdr:from>
    <xdr:ext cx="7278873" cy="972830"/>
    <xdr:sp macro="" textlink="">
      <xdr:nvSpPr>
        <xdr:cNvPr id="27" name="TextBox 26">
          <a:extLst>
            <a:ext uri="{FF2B5EF4-FFF2-40B4-BE49-F238E27FC236}">
              <a16:creationId xmlns:a16="http://schemas.microsoft.com/office/drawing/2014/main" id="{00000000-0008-0000-0200-00001B000000}"/>
            </a:ext>
          </a:extLst>
        </xdr:cNvPr>
        <xdr:cNvSpPr txBox="1"/>
      </xdr:nvSpPr>
      <xdr:spPr>
        <a:xfrm>
          <a:off x="2195327" y="102499"/>
          <a:ext cx="7278873" cy="9728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b-LU" sz="2800" b="0">
              <a:solidFill>
                <a:schemeClr val="bg1"/>
              </a:solidFill>
              <a:latin typeface="Century Gothic" panose="020B0502020202020204" pitchFamily="34" charset="0"/>
            </a:rPr>
            <a:t>Check-list Green Business Events 2026</a:t>
          </a:r>
        </a:p>
        <a:p>
          <a:endParaRPr lang="lb-LU" sz="2800" b="0">
            <a:solidFill>
              <a:schemeClr val="bg1"/>
            </a:solidFill>
            <a:latin typeface="Century Gothic" panose="020B0502020202020204" pitchFamily="34" charset="0"/>
          </a:endParaRPr>
        </a:p>
      </xdr:txBody>
    </xdr:sp>
    <xdr:clientData/>
  </xdr:oneCellAnchor>
  <xdr:twoCellAnchor editAs="oneCell">
    <xdr:from>
      <xdr:col>0</xdr:col>
      <xdr:colOff>0</xdr:colOff>
      <xdr:row>0</xdr:row>
      <xdr:rowOff>54372</xdr:rowOff>
    </xdr:from>
    <xdr:to>
      <xdr:col>1</xdr:col>
      <xdr:colOff>567050</xdr:colOff>
      <xdr:row>1</xdr:row>
      <xdr:rowOff>3930</xdr:rowOff>
    </xdr:to>
    <xdr:pic>
      <xdr:nvPicPr>
        <xdr:cNvPr id="1142" name="Picture 1141">
          <a:extLst>
            <a:ext uri="{FF2B5EF4-FFF2-40B4-BE49-F238E27FC236}">
              <a16:creationId xmlns:a16="http://schemas.microsoft.com/office/drawing/2014/main" id="{00000000-0008-0000-0200-000076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4372"/>
          <a:ext cx="1152058" cy="648000"/>
        </a:xfrm>
        <a:prstGeom prst="rect">
          <a:avLst/>
        </a:prstGeom>
      </xdr:spPr>
    </xdr:pic>
    <xdr:clientData/>
  </xdr:twoCellAnchor>
  <xdr:twoCellAnchor>
    <xdr:from>
      <xdr:col>4</xdr:col>
      <xdr:colOff>726553</xdr:colOff>
      <xdr:row>0</xdr:row>
      <xdr:rowOff>5241</xdr:rowOff>
    </xdr:from>
    <xdr:to>
      <xdr:col>4</xdr:col>
      <xdr:colOff>3580837</xdr:colOff>
      <xdr:row>1</xdr:row>
      <xdr:rowOff>83952</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11317726" y="5241"/>
          <a:ext cx="2854284" cy="768588"/>
          <a:chOff x="10061053" y="5241"/>
          <a:chExt cx="2854284" cy="786736"/>
        </a:xfrm>
      </xdr:grpSpPr>
      <xdr:sp macro="" textlink="F80">
        <xdr:nvSpPr>
          <xdr:cNvPr id="29" name="TextBox 28">
            <a:extLst>
              <a:ext uri="{FF2B5EF4-FFF2-40B4-BE49-F238E27FC236}">
                <a16:creationId xmlns:a16="http://schemas.microsoft.com/office/drawing/2014/main" id="{00000000-0008-0000-0200-00001D000000}"/>
              </a:ext>
            </a:extLst>
          </xdr:cNvPr>
          <xdr:cNvSpPr txBox="1"/>
        </xdr:nvSpPr>
        <xdr:spPr>
          <a:xfrm>
            <a:off x="10061058" y="238208"/>
            <a:ext cx="303411" cy="3390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72213EF5-E6AA-4E6D-91EB-693C52A0A138}" type="TxLink">
              <a:rPr lang="en-US" sz="1100" b="0">
                <a:solidFill>
                  <a:schemeClr val="bg1"/>
                </a:solidFill>
                <a:latin typeface="Century Gothic" panose="020B0502020202020204" pitchFamily="34" charset="0"/>
                <a:ea typeface="+mn-ea"/>
                <a:cs typeface="+mn-cs"/>
              </a:rPr>
              <a:pPr marL="0" indent="0"/>
              <a:t>0</a:t>
            </a:fld>
            <a:endParaRPr lang="lb-LU" sz="1100" b="0">
              <a:solidFill>
                <a:schemeClr val="bg1"/>
              </a:solidFill>
              <a:latin typeface="Century Gothic" panose="020B0502020202020204" pitchFamily="34" charset="0"/>
              <a:ea typeface="+mn-ea"/>
              <a:cs typeface="+mn-cs"/>
            </a:endParaRPr>
          </a:p>
        </xdr:txBody>
      </xdr:sp>
      <xdr:sp macro="" textlink="">
        <xdr:nvSpPr>
          <xdr:cNvPr id="30" name="TextBox 29">
            <a:extLst>
              <a:ext uri="{FF2B5EF4-FFF2-40B4-BE49-F238E27FC236}">
                <a16:creationId xmlns:a16="http://schemas.microsoft.com/office/drawing/2014/main" id="{00000000-0008-0000-0200-00001E000000}"/>
              </a:ext>
            </a:extLst>
          </xdr:cNvPr>
          <xdr:cNvSpPr txBox="1"/>
        </xdr:nvSpPr>
        <xdr:spPr>
          <a:xfrm>
            <a:off x="10263695" y="238208"/>
            <a:ext cx="328105" cy="3390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100" b="0">
                <a:solidFill>
                  <a:schemeClr val="bg1"/>
                </a:solidFill>
                <a:latin typeface="Century Gothic" panose="020B0502020202020204" pitchFamily="34" charset="0"/>
              </a:rPr>
              <a:t>de</a:t>
            </a:r>
          </a:p>
        </xdr:txBody>
      </xdr:sp>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10460367" y="449710"/>
            <a:ext cx="2454970" cy="342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100" b="0">
                <a:solidFill>
                  <a:schemeClr val="bg1"/>
                </a:solidFill>
                <a:latin typeface="Century Gothic" panose="020B0502020202020204" pitchFamily="34" charset="0"/>
              </a:rPr>
              <a:t>des critères facultatifs remplis</a:t>
            </a:r>
          </a:p>
        </xdr:txBody>
      </xdr:sp>
      <xdr:sp macro="" textlink="F89">
        <xdr:nvSpPr>
          <xdr:cNvPr id="1024" name="TextBox 1023">
            <a:extLst>
              <a:ext uri="{FF2B5EF4-FFF2-40B4-BE49-F238E27FC236}">
                <a16:creationId xmlns:a16="http://schemas.microsoft.com/office/drawing/2014/main" id="{00000000-0008-0000-0200-000000040000}"/>
              </a:ext>
            </a:extLst>
          </xdr:cNvPr>
          <xdr:cNvSpPr txBox="1"/>
        </xdr:nvSpPr>
        <xdr:spPr>
          <a:xfrm>
            <a:off x="10061053" y="449710"/>
            <a:ext cx="575542" cy="342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11BAC7A8-F1F3-407E-8517-A907C7A6C5AC}" type="TxLink">
              <a:rPr lang="en-US" sz="1100" b="0">
                <a:solidFill>
                  <a:schemeClr val="bg1"/>
                </a:solidFill>
                <a:latin typeface="Century Gothic" panose="020B0502020202020204" pitchFamily="34" charset="0"/>
                <a:ea typeface="+mn-ea"/>
                <a:cs typeface="+mn-cs"/>
              </a:rPr>
              <a:pPr marL="0" indent="0"/>
              <a:t>0%</a:t>
            </a:fld>
            <a:endParaRPr lang="en-US" sz="1100" b="0">
              <a:solidFill>
                <a:schemeClr val="bg1"/>
              </a:solidFill>
              <a:latin typeface="Century Gothic" panose="020B0502020202020204" pitchFamily="34" charset="0"/>
              <a:ea typeface="+mn-ea"/>
              <a:cs typeface="+mn-cs"/>
            </a:endParaRPr>
          </a:p>
        </xdr:txBody>
      </xdr:sp>
      <xdr:sp macro="" textlink="">
        <xdr:nvSpPr>
          <xdr:cNvPr id="1086" name="TextBox 1085">
            <a:extLst>
              <a:ext uri="{FF2B5EF4-FFF2-40B4-BE49-F238E27FC236}">
                <a16:creationId xmlns:a16="http://schemas.microsoft.com/office/drawing/2014/main" id="{00000000-0008-0000-0200-00003E040000}"/>
              </a:ext>
            </a:extLst>
          </xdr:cNvPr>
          <xdr:cNvSpPr txBox="1"/>
        </xdr:nvSpPr>
        <xdr:spPr>
          <a:xfrm>
            <a:off x="10061058" y="5241"/>
            <a:ext cx="1085746" cy="3678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r>
              <a:rPr lang="lb-LU" sz="1200" b="0">
                <a:solidFill>
                  <a:schemeClr val="bg1"/>
                </a:solidFill>
                <a:latin typeface="Century Gothic" panose="020B0502020202020204" pitchFamily="34" charset="0"/>
                <a:ea typeface="+mn-ea"/>
                <a:cs typeface="+mn-cs"/>
              </a:rPr>
              <a:t>Evaluation</a:t>
            </a:r>
          </a:p>
        </xdr:txBody>
      </xdr:sp>
      <xdr:sp macro="" textlink="F82">
        <xdr:nvSpPr>
          <xdr:cNvPr id="2" name="TextBox 1">
            <a:extLst>
              <a:ext uri="{FF2B5EF4-FFF2-40B4-BE49-F238E27FC236}">
                <a16:creationId xmlns:a16="http://schemas.microsoft.com/office/drawing/2014/main" id="{00000000-0008-0000-0200-000002000000}"/>
              </a:ext>
            </a:extLst>
          </xdr:cNvPr>
          <xdr:cNvSpPr txBox="1"/>
        </xdr:nvSpPr>
        <xdr:spPr>
          <a:xfrm>
            <a:off x="10482261" y="238208"/>
            <a:ext cx="340991" cy="2696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F1761A24-F575-4AC7-AA1A-ED23233BBA43}" type="TxLink">
              <a:rPr lang="en-US" sz="1100" b="0" i="0" u="none" strike="noStrike">
                <a:solidFill>
                  <a:schemeClr val="bg1"/>
                </a:solidFill>
                <a:latin typeface="Century Gothic" panose="020B0502020202020204" pitchFamily="34" charset="0"/>
                <a:cs typeface="Calibri"/>
              </a:rPr>
              <a:pPr/>
              <a:t>16</a:t>
            </a:fld>
            <a:endParaRPr lang="lb-LU" sz="1100">
              <a:solidFill>
                <a:schemeClr val="bg1"/>
              </a:solidFill>
              <a:latin typeface="Century Gothic" panose="020B0502020202020204" pitchFamily="34" charset="0"/>
            </a:endParaRPr>
          </a:p>
        </xdr:txBody>
      </xdr:sp>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685967" y="238208"/>
            <a:ext cx="1942593" cy="3390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100" b="0">
                <a:solidFill>
                  <a:schemeClr val="bg1"/>
                </a:solidFill>
                <a:latin typeface="Century Gothic" panose="020B0502020202020204" pitchFamily="34" charset="0"/>
              </a:rPr>
              <a:t>critères obligatoires remplis</a:t>
            </a:r>
          </a:p>
        </xdr:txBody>
      </xdr:sp>
    </xdr:grpSp>
    <xdr:clientData/>
  </xdr:twoCellAnchor>
  <mc:AlternateContent xmlns:mc="http://schemas.openxmlformats.org/markup-compatibility/2006">
    <mc:Choice xmlns:a14="http://schemas.microsoft.com/office/drawing/2010/main" Requires="a14">
      <xdr:twoCellAnchor editAs="oneCell">
        <xdr:from>
          <xdr:col>2</xdr:col>
          <xdr:colOff>50800</xdr:colOff>
          <xdr:row>4</xdr:row>
          <xdr:rowOff>57150</xdr:rowOff>
        </xdr:from>
        <xdr:to>
          <xdr:col>2</xdr:col>
          <xdr:colOff>1498600</xdr:colOff>
          <xdr:row>4</xdr:row>
          <xdr:rowOff>679450</xdr:rowOff>
        </xdr:to>
        <xdr:sp macro="" textlink="">
          <xdr:nvSpPr>
            <xdr:cNvPr id="1609" name="Group Box 585" hidden="1">
              <a:extLst>
                <a:ext uri="{63B3BB69-23CF-44E3-9099-C40C66FF867C}">
                  <a14:compatExt spid="_x0000_s1609"/>
                </a:ext>
                <a:ext uri="{FF2B5EF4-FFF2-40B4-BE49-F238E27FC236}">
                  <a16:creationId xmlns:a16="http://schemas.microsoft.com/office/drawing/2014/main" id="{00000000-0008-0000-0200-00004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xdr:row>
          <xdr:rowOff>285750</xdr:rowOff>
        </xdr:from>
        <xdr:to>
          <xdr:col>2</xdr:col>
          <xdr:colOff>565150</xdr:colOff>
          <xdr:row>4</xdr:row>
          <xdr:rowOff>508000</xdr:rowOff>
        </xdr:to>
        <xdr:sp macro="" textlink="">
          <xdr:nvSpPr>
            <xdr:cNvPr id="1610" name="Option Button 586" hidden="1">
              <a:extLst>
                <a:ext uri="{63B3BB69-23CF-44E3-9099-C40C66FF867C}">
                  <a14:compatExt spid="_x0000_s1610"/>
                </a:ext>
                <a:ext uri="{FF2B5EF4-FFF2-40B4-BE49-F238E27FC236}">
                  <a16:creationId xmlns:a16="http://schemas.microsoft.com/office/drawing/2014/main" id="{00000000-0008-0000-02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xdr:row>
          <xdr:rowOff>279400</xdr:rowOff>
        </xdr:from>
        <xdr:to>
          <xdr:col>2</xdr:col>
          <xdr:colOff>1022350</xdr:colOff>
          <xdr:row>4</xdr:row>
          <xdr:rowOff>508000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2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xdr:row>
          <xdr:rowOff>279400</xdr:rowOff>
        </xdr:from>
        <xdr:to>
          <xdr:col>2</xdr:col>
          <xdr:colOff>1466850</xdr:colOff>
          <xdr:row>4</xdr:row>
          <xdr:rowOff>508000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2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57150</xdr:rowOff>
        </xdr:from>
        <xdr:to>
          <xdr:col>2</xdr:col>
          <xdr:colOff>1498600</xdr:colOff>
          <xdr:row>5</xdr:row>
          <xdr:rowOff>679450</xdr:rowOff>
        </xdr:to>
        <xdr:sp macro="" textlink="">
          <xdr:nvSpPr>
            <xdr:cNvPr id="1613" name="Group Box 589" hidden="1">
              <a:extLst>
                <a:ext uri="{63B3BB69-23CF-44E3-9099-C40C66FF867C}">
                  <a14:compatExt spid="_x0000_s1613"/>
                </a:ext>
                <a:ext uri="{FF2B5EF4-FFF2-40B4-BE49-F238E27FC236}">
                  <a16:creationId xmlns:a16="http://schemas.microsoft.com/office/drawing/2014/main" id="{00000000-0008-0000-0200-00004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xdr:row>
          <xdr:rowOff>285750</xdr:rowOff>
        </xdr:from>
        <xdr:to>
          <xdr:col>2</xdr:col>
          <xdr:colOff>565150</xdr:colOff>
          <xdr:row>5</xdr:row>
          <xdr:rowOff>508000</xdr:rowOff>
        </xdr:to>
        <xdr:sp macro="" textlink="">
          <xdr:nvSpPr>
            <xdr:cNvPr id="1614" name="Option Button 590" hidden="1">
              <a:extLst>
                <a:ext uri="{63B3BB69-23CF-44E3-9099-C40C66FF867C}">
                  <a14:compatExt spid="_x0000_s1614"/>
                </a:ext>
                <a:ext uri="{FF2B5EF4-FFF2-40B4-BE49-F238E27FC236}">
                  <a16:creationId xmlns:a16="http://schemas.microsoft.com/office/drawing/2014/main" id="{00000000-0008-0000-02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xdr:row>
          <xdr:rowOff>279400</xdr:rowOff>
        </xdr:from>
        <xdr:to>
          <xdr:col>2</xdr:col>
          <xdr:colOff>1022350</xdr:colOff>
          <xdr:row>5</xdr:row>
          <xdr:rowOff>508000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2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xdr:row>
          <xdr:rowOff>279400</xdr:rowOff>
        </xdr:from>
        <xdr:to>
          <xdr:col>2</xdr:col>
          <xdr:colOff>1466850</xdr:colOff>
          <xdr:row>5</xdr:row>
          <xdr:rowOff>508000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2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xdr:row>
          <xdr:rowOff>57150</xdr:rowOff>
        </xdr:from>
        <xdr:to>
          <xdr:col>2</xdr:col>
          <xdr:colOff>1498600</xdr:colOff>
          <xdr:row>6</xdr:row>
          <xdr:rowOff>527050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200-00005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xdr:row>
          <xdr:rowOff>285750</xdr:rowOff>
        </xdr:from>
        <xdr:to>
          <xdr:col>2</xdr:col>
          <xdr:colOff>565150</xdr:colOff>
          <xdr:row>6</xdr:row>
          <xdr:rowOff>508000</xdr:rowOff>
        </xdr:to>
        <xdr:sp macro="" textlink="">
          <xdr:nvSpPr>
            <xdr:cNvPr id="1618" name="Option Button 594" hidden="1">
              <a:extLst>
                <a:ext uri="{63B3BB69-23CF-44E3-9099-C40C66FF867C}">
                  <a14:compatExt spid="_x0000_s1618"/>
                </a:ext>
                <a:ext uri="{FF2B5EF4-FFF2-40B4-BE49-F238E27FC236}">
                  <a16:creationId xmlns:a16="http://schemas.microsoft.com/office/drawing/2014/main" id="{00000000-0008-0000-02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xdr:row>
          <xdr:rowOff>279400</xdr:rowOff>
        </xdr:from>
        <xdr:to>
          <xdr:col>2</xdr:col>
          <xdr:colOff>1022350</xdr:colOff>
          <xdr:row>6</xdr:row>
          <xdr:rowOff>508000</xdr:rowOff>
        </xdr:to>
        <xdr:sp macro="" textlink="">
          <xdr:nvSpPr>
            <xdr:cNvPr id="1619" name="Option Button 595" hidden="1">
              <a:extLst>
                <a:ext uri="{63B3BB69-23CF-44E3-9099-C40C66FF867C}">
                  <a14:compatExt spid="_x0000_s1619"/>
                </a:ext>
                <a:ext uri="{FF2B5EF4-FFF2-40B4-BE49-F238E27FC236}">
                  <a16:creationId xmlns:a16="http://schemas.microsoft.com/office/drawing/2014/main" id="{00000000-0008-0000-02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xdr:row>
          <xdr:rowOff>279400</xdr:rowOff>
        </xdr:from>
        <xdr:to>
          <xdr:col>2</xdr:col>
          <xdr:colOff>1466850</xdr:colOff>
          <xdr:row>6</xdr:row>
          <xdr:rowOff>508000</xdr:rowOff>
        </xdr:to>
        <xdr:sp macro="" textlink="">
          <xdr:nvSpPr>
            <xdr:cNvPr id="1620" name="Option Button 596" hidden="1">
              <a:extLst>
                <a:ext uri="{63B3BB69-23CF-44E3-9099-C40C66FF867C}">
                  <a14:compatExt spid="_x0000_s1620"/>
                </a:ext>
                <a:ext uri="{FF2B5EF4-FFF2-40B4-BE49-F238E27FC236}">
                  <a16:creationId xmlns:a16="http://schemas.microsoft.com/office/drawing/2014/main" id="{00000000-0008-0000-02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xdr:row>
          <xdr:rowOff>57150</xdr:rowOff>
        </xdr:from>
        <xdr:to>
          <xdr:col>2</xdr:col>
          <xdr:colOff>1498600</xdr:colOff>
          <xdr:row>7</xdr:row>
          <xdr:rowOff>679450</xdr:rowOff>
        </xdr:to>
        <xdr:sp macro="" textlink="">
          <xdr:nvSpPr>
            <xdr:cNvPr id="1621" name="Group Box 597" hidden="1">
              <a:extLst>
                <a:ext uri="{63B3BB69-23CF-44E3-9099-C40C66FF867C}">
                  <a14:compatExt spid="_x0000_s1621"/>
                </a:ext>
                <a:ext uri="{FF2B5EF4-FFF2-40B4-BE49-F238E27FC236}">
                  <a16:creationId xmlns:a16="http://schemas.microsoft.com/office/drawing/2014/main" id="{00000000-0008-0000-0200-00005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xdr:row>
          <xdr:rowOff>285750</xdr:rowOff>
        </xdr:from>
        <xdr:to>
          <xdr:col>2</xdr:col>
          <xdr:colOff>565150</xdr:colOff>
          <xdr:row>7</xdr:row>
          <xdr:rowOff>508000</xdr:rowOff>
        </xdr:to>
        <xdr:sp macro="" textlink="">
          <xdr:nvSpPr>
            <xdr:cNvPr id="1622" name="Option Button 598" hidden="1">
              <a:extLst>
                <a:ext uri="{63B3BB69-23CF-44E3-9099-C40C66FF867C}">
                  <a14:compatExt spid="_x0000_s1622"/>
                </a:ext>
                <a:ext uri="{FF2B5EF4-FFF2-40B4-BE49-F238E27FC236}">
                  <a16:creationId xmlns:a16="http://schemas.microsoft.com/office/drawing/2014/main" id="{00000000-0008-0000-02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xdr:row>
          <xdr:rowOff>279400</xdr:rowOff>
        </xdr:from>
        <xdr:to>
          <xdr:col>2</xdr:col>
          <xdr:colOff>1022350</xdr:colOff>
          <xdr:row>7</xdr:row>
          <xdr:rowOff>508000</xdr:rowOff>
        </xdr:to>
        <xdr:sp macro="" textlink="">
          <xdr:nvSpPr>
            <xdr:cNvPr id="1623" name="Option Button 599" hidden="1">
              <a:extLst>
                <a:ext uri="{63B3BB69-23CF-44E3-9099-C40C66FF867C}">
                  <a14:compatExt spid="_x0000_s1623"/>
                </a:ext>
                <a:ext uri="{FF2B5EF4-FFF2-40B4-BE49-F238E27FC236}">
                  <a16:creationId xmlns:a16="http://schemas.microsoft.com/office/drawing/2014/main" id="{00000000-0008-0000-02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7</xdr:row>
          <xdr:rowOff>279400</xdr:rowOff>
        </xdr:from>
        <xdr:to>
          <xdr:col>2</xdr:col>
          <xdr:colOff>1466850</xdr:colOff>
          <xdr:row>7</xdr:row>
          <xdr:rowOff>508000</xdr:rowOff>
        </xdr:to>
        <xdr:sp macro="" textlink="">
          <xdr:nvSpPr>
            <xdr:cNvPr id="1624" name="Option Button 600" hidden="1">
              <a:extLst>
                <a:ext uri="{63B3BB69-23CF-44E3-9099-C40C66FF867C}">
                  <a14:compatExt spid="_x0000_s1624"/>
                </a:ext>
                <a:ext uri="{FF2B5EF4-FFF2-40B4-BE49-F238E27FC236}">
                  <a16:creationId xmlns:a16="http://schemas.microsoft.com/office/drawing/2014/main" id="{00000000-0008-0000-02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8</xdr:row>
          <xdr:rowOff>57150</xdr:rowOff>
        </xdr:from>
        <xdr:to>
          <xdr:col>2</xdr:col>
          <xdr:colOff>1498600</xdr:colOff>
          <xdr:row>8</xdr:row>
          <xdr:rowOff>679450</xdr:rowOff>
        </xdr:to>
        <xdr:sp macro="" textlink="">
          <xdr:nvSpPr>
            <xdr:cNvPr id="1625" name="Group Box 601" hidden="1">
              <a:extLst>
                <a:ext uri="{63B3BB69-23CF-44E3-9099-C40C66FF867C}">
                  <a14:compatExt spid="_x0000_s1625"/>
                </a:ext>
                <a:ext uri="{FF2B5EF4-FFF2-40B4-BE49-F238E27FC236}">
                  <a16:creationId xmlns:a16="http://schemas.microsoft.com/office/drawing/2014/main" id="{00000000-0008-0000-0200-00005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8</xdr:row>
          <xdr:rowOff>285750</xdr:rowOff>
        </xdr:from>
        <xdr:to>
          <xdr:col>2</xdr:col>
          <xdr:colOff>565150</xdr:colOff>
          <xdr:row>8</xdr:row>
          <xdr:rowOff>508000</xdr:rowOff>
        </xdr:to>
        <xdr:sp macro="" textlink="">
          <xdr:nvSpPr>
            <xdr:cNvPr id="1626" name="Option Button 602" hidden="1">
              <a:extLst>
                <a:ext uri="{63B3BB69-23CF-44E3-9099-C40C66FF867C}">
                  <a14:compatExt spid="_x0000_s1626"/>
                </a:ext>
                <a:ext uri="{FF2B5EF4-FFF2-40B4-BE49-F238E27FC236}">
                  <a16:creationId xmlns:a16="http://schemas.microsoft.com/office/drawing/2014/main" id="{00000000-0008-0000-02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xdr:row>
          <xdr:rowOff>279400</xdr:rowOff>
        </xdr:from>
        <xdr:to>
          <xdr:col>2</xdr:col>
          <xdr:colOff>1022350</xdr:colOff>
          <xdr:row>8</xdr:row>
          <xdr:rowOff>508000</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00000000-0008-0000-02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8</xdr:row>
          <xdr:rowOff>279400</xdr:rowOff>
        </xdr:from>
        <xdr:to>
          <xdr:col>2</xdr:col>
          <xdr:colOff>1466850</xdr:colOff>
          <xdr:row>8</xdr:row>
          <xdr:rowOff>508000</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00000000-0008-0000-02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9</xdr:row>
          <xdr:rowOff>57150</xdr:rowOff>
        </xdr:from>
        <xdr:to>
          <xdr:col>2</xdr:col>
          <xdr:colOff>1498600</xdr:colOff>
          <xdr:row>9</xdr:row>
          <xdr:rowOff>679450</xdr:rowOff>
        </xdr:to>
        <xdr:sp macro="" textlink="">
          <xdr:nvSpPr>
            <xdr:cNvPr id="1629" name="Group Box 605" hidden="1">
              <a:extLst>
                <a:ext uri="{63B3BB69-23CF-44E3-9099-C40C66FF867C}">
                  <a14:compatExt spid="_x0000_s1629"/>
                </a:ext>
                <a:ext uri="{FF2B5EF4-FFF2-40B4-BE49-F238E27FC236}">
                  <a16:creationId xmlns:a16="http://schemas.microsoft.com/office/drawing/2014/main" id="{00000000-0008-0000-0200-00005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9</xdr:row>
          <xdr:rowOff>285750</xdr:rowOff>
        </xdr:from>
        <xdr:to>
          <xdr:col>2</xdr:col>
          <xdr:colOff>565150</xdr:colOff>
          <xdr:row>9</xdr:row>
          <xdr:rowOff>508000</xdr:rowOff>
        </xdr:to>
        <xdr:sp macro="" textlink="">
          <xdr:nvSpPr>
            <xdr:cNvPr id="1630" name="Option Button 606" hidden="1">
              <a:extLst>
                <a:ext uri="{63B3BB69-23CF-44E3-9099-C40C66FF867C}">
                  <a14:compatExt spid="_x0000_s1630"/>
                </a:ext>
                <a:ext uri="{FF2B5EF4-FFF2-40B4-BE49-F238E27FC236}">
                  <a16:creationId xmlns:a16="http://schemas.microsoft.com/office/drawing/2014/main" id="{00000000-0008-0000-02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xdr:row>
          <xdr:rowOff>279400</xdr:rowOff>
        </xdr:from>
        <xdr:to>
          <xdr:col>2</xdr:col>
          <xdr:colOff>1022350</xdr:colOff>
          <xdr:row>9</xdr:row>
          <xdr:rowOff>508000</xdr:rowOff>
        </xdr:to>
        <xdr:sp macro="" textlink="">
          <xdr:nvSpPr>
            <xdr:cNvPr id="1631" name="Option Button 607" hidden="1">
              <a:extLst>
                <a:ext uri="{63B3BB69-23CF-44E3-9099-C40C66FF867C}">
                  <a14:compatExt spid="_x0000_s1631"/>
                </a:ext>
                <a:ext uri="{FF2B5EF4-FFF2-40B4-BE49-F238E27FC236}">
                  <a16:creationId xmlns:a16="http://schemas.microsoft.com/office/drawing/2014/main" id="{00000000-0008-0000-02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9</xdr:row>
          <xdr:rowOff>279400</xdr:rowOff>
        </xdr:from>
        <xdr:to>
          <xdr:col>2</xdr:col>
          <xdr:colOff>1466850</xdr:colOff>
          <xdr:row>9</xdr:row>
          <xdr:rowOff>508000</xdr:rowOff>
        </xdr:to>
        <xdr:sp macro="" textlink="">
          <xdr:nvSpPr>
            <xdr:cNvPr id="1632" name="Option Button 608" hidden="1">
              <a:extLst>
                <a:ext uri="{63B3BB69-23CF-44E3-9099-C40C66FF867C}">
                  <a14:compatExt spid="_x0000_s1632"/>
                </a:ext>
                <a:ext uri="{FF2B5EF4-FFF2-40B4-BE49-F238E27FC236}">
                  <a16:creationId xmlns:a16="http://schemas.microsoft.com/office/drawing/2014/main" id="{00000000-0008-0000-02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10</xdr:row>
          <xdr:rowOff>57150</xdr:rowOff>
        </xdr:from>
        <xdr:to>
          <xdr:col>2</xdr:col>
          <xdr:colOff>1498600</xdr:colOff>
          <xdr:row>10</xdr:row>
          <xdr:rowOff>679450</xdr:rowOff>
        </xdr:to>
        <xdr:sp macro="" textlink="">
          <xdr:nvSpPr>
            <xdr:cNvPr id="1633" name="Group Box 609" hidden="1">
              <a:extLst>
                <a:ext uri="{63B3BB69-23CF-44E3-9099-C40C66FF867C}">
                  <a14:compatExt spid="_x0000_s1633"/>
                </a:ext>
                <a:ext uri="{FF2B5EF4-FFF2-40B4-BE49-F238E27FC236}">
                  <a16:creationId xmlns:a16="http://schemas.microsoft.com/office/drawing/2014/main" id="{00000000-0008-0000-0200-00006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10</xdr:row>
          <xdr:rowOff>285750</xdr:rowOff>
        </xdr:from>
        <xdr:to>
          <xdr:col>2</xdr:col>
          <xdr:colOff>565150</xdr:colOff>
          <xdr:row>10</xdr:row>
          <xdr:rowOff>508000</xdr:rowOff>
        </xdr:to>
        <xdr:sp macro="" textlink="">
          <xdr:nvSpPr>
            <xdr:cNvPr id="1634" name="Option Button 610" hidden="1">
              <a:extLst>
                <a:ext uri="{63B3BB69-23CF-44E3-9099-C40C66FF867C}">
                  <a14:compatExt spid="_x0000_s1634"/>
                </a:ext>
                <a:ext uri="{FF2B5EF4-FFF2-40B4-BE49-F238E27FC236}">
                  <a16:creationId xmlns:a16="http://schemas.microsoft.com/office/drawing/2014/main" id="{00000000-0008-0000-02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xdr:row>
          <xdr:rowOff>279400</xdr:rowOff>
        </xdr:from>
        <xdr:to>
          <xdr:col>2</xdr:col>
          <xdr:colOff>1022350</xdr:colOff>
          <xdr:row>10</xdr:row>
          <xdr:rowOff>508000</xdr:rowOff>
        </xdr:to>
        <xdr:sp macro="" textlink="">
          <xdr:nvSpPr>
            <xdr:cNvPr id="1635" name="Option Button 611" hidden="1">
              <a:extLst>
                <a:ext uri="{63B3BB69-23CF-44E3-9099-C40C66FF867C}">
                  <a14:compatExt spid="_x0000_s1635"/>
                </a:ext>
                <a:ext uri="{FF2B5EF4-FFF2-40B4-BE49-F238E27FC236}">
                  <a16:creationId xmlns:a16="http://schemas.microsoft.com/office/drawing/2014/main" id="{00000000-0008-0000-02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10</xdr:row>
          <xdr:rowOff>279400</xdr:rowOff>
        </xdr:from>
        <xdr:to>
          <xdr:col>2</xdr:col>
          <xdr:colOff>1466850</xdr:colOff>
          <xdr:row>10</xdr:row>
          <xdr:rowOff>508000</xdr:rowOff>
        </xdr:to>
        <xdr:sp macro="" textlink="">
          <xdr:nvSpPr>
            <xdr:cNvPr id="1636" name="Option Button 612" hidden="1">
              <a:extLst>
                <a:ext uri="{63B3BB69-23CF-44E3-9099-C40C66FF867C}">
                  <a14:compatExt spid="_x0000_s1636"/>
                </a:ext>
                <a:ext uri="{FF2B5EF4-FFF2-40B4-BE49-F238E27FC236}">
                  <a16:creationId xmlns:a16="http://schemas.microsoft.com/office/drawing/2014/main" id="{00000000-0008-0000-02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11</xdr:row>
          <xdr:rowOff>57150</xdr:rowOff>
        </xdr:from>
        <xdr:to>
          <xdr:col>2</xdr:col>
          <xdr:colOff>1498600</xdr:colOff>
          <xdr:row>11</xdr:row>
          <xdr:rowOff>679450</xdr:rowOff>
        </xdr:to>
        <xdr:sp macro="" textlink="">
          <xdr:nvSpPr>
            <xdr:cNvPr id="1637" name="Group Box 613" hidden="1">
              <a:extLst>
                <a:ext uri="{63B3BB69-23CF-44E3-9099-C40C66FF867C}">
                  <a14:compatExt spid="_x0000_s1637"/>
                </a:ext>
                <a:ext uri="{FF2B5EF4-FFF2-40B4-BE49-F238E27FC236}">
                  <a16:creationId xmlns:a16="http://schemas.microsoft.com/office/drawing/2014/main" id="{00000000-0008-0000-0200-00006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11</xdr:row>
          <xdr:rowOff>285750</xdr:rowOff>
        </xdr:from>
        <xdr:to>
          <xdr:col>2</xdr:col>
          <xdr:colOff>565150</xdr:colOff>
          <xdr:row>11</xdr:row>
          <xdr:rowOff>508000</xdr:rowOff>
        </xdr:to>
        <xdr:sp macro="" textlink="">
          <xdr:nvSpPr>
            <xdr:cNvPr id="1638" name="Option Button 614" hidden="1">
              <a:extLst>
                <a:ext uri="{63B3BB69-23CF-44E3-9099-C40C66FF867C}">
                  <a14:compatExt spid="_x0000_s1638"/>
                </a:ext>
                <a:ext uri="{FF2B5EF4-FFF2-40B4-BE49-F238E27FC236}">
                  <a16:creationId xmlns:a16="http://schemas.microsoft.com/office/drawing/2014/main" id="{00000000-0008-0000-02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xdr:row>
          <xdr:rowOff>279400</xdr:rowOff>
        </xdr:from>
        <xdr:to>
          <xdr:col>2</xdr:col>
          <xdr:colOff>1022350</xdr:colOff>
          <xdr:row>11</xdr:row>
          <xdr:rowOff>508000</xdr:rowOff>
        </xdr:to>
        <xdr:sp macro="" textlink="">
          <xdr:nvSpPr>
            <xdr:cNvPr id="1639" name="Option Button 615" hidden="1">
              <a:extLst>
                <a:ext uri="{63B3BB69-23CF-44E3-9099-C40C66FF867C}">
                  <a14:compatExt spid="_x0000_s1639"/>
                </a:ext>
                <a:ext uri="{FF2B5EF4-FFF2-40B4-BE49-F238E27FC236}">
                  <a16:creationId xmlns:a16="http://schemas.microsoft.com/office/drawing/2014/main" id="{00000000-0008-0000-02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11</xdr:row>
          <xdr:rowOff>279400</xdr:rowOff>
        </xdr:from>
        <xdr:to>
          <xdr:col>2</xdr:col>
          <xdr:colOff>1466850</xdr:colOff>
          <xdr:row>11</xdr:row>
          <xdr:rowOff>508000</xdr:rowOff>
        </xdr:to>
        <xdr:sp macro="" textlink="">
          <xdr:nvSpPr>
            <xdr:cNvPr id="1640" name="Option Button 616" hidden="1">
              <a:extLst>
                <a:ext uri="{63B3BB69-23CF-44E3-9099-C40C66FF867C}">
                  <a14:compatExt spid="_x0000_s1640"/>
                </a:ext>
                <a:ext uri="{FF2B5EF4-FFF2-40B4-BE49-F238E27FC236}">
                  <a16:creationId xmlns:a16="http://schemas.microsoft.com/office/drawing/2014/main" id="{00000000-0008-0000-02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12</xdr:row>
          <xdr:rowOff>57150</xdr:rowOff>
        </xdr:from>
        <xdr:to>
          <xdr:col>2</xdr:col>
          <xdr:colOff>1498600</xdr:colOff>
          <xdr:row>12</xdr:row>
          <xdr:rowOff>679450</xdr:rowOff>
        </xdr:to>
        <xdr:sp macro="" textlink="">
          <xdr:nvSpPr>
            <xdr:cNvPr id="1641" name="Group Box 617" hidden="1">
              <a:extLst>
                <a:ext uri="{63B3BB69-23CF-44E3-9099-C40C66FF867C}">
                  <a14:compatExt spid="_x0000_s1641"/>
                </a:ext>
                <a:ext uri="{FF2B5EF4-FFF2-40B4-BE49-F238E27FC236}">
                  <a16:creationId xmlns:a16="http://schemas.microsoft.com/office/drawing/2014/main" id="{00000000-0008-0000-0200-00006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12</xdr:row>
          <xdr:rowOff>285750</xdr:rowOff>
        </xdr:from>
        <xdr:to>
          <xdr:col>2</xdr:col>
          <xdr:colOff>565150</xdr:colOff>
          <xdr:row>12</xdr:row>
          <xdr:rowOff>508000</xdr:rowOff>
        </xdr:to>
        <xdr:sp macro="" textlink="">
          <xdr:nvSpPr>
            <xdr:cNvPr id="1642" name="Option Button 618" hidden="1">
              <a:extLst>
                <a:ext uri="{63B3BB69-23CF-44E3-9099-C40C66FF867C}">
                  <a14:compatExt spid="_x0000_s1642"/>
                </a:ext>
                <a:ext uri="{FF2B5EF4-FFF2-40B4-BE49-F238E27FC236}">
                  <a16:creationId xmlns:a16="http://schemas.microsoft.com/office/drawing/2014/main" id="{00000000-0008-0000-02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xdr:row>
          <xdr:rowOff>279400</xdr:rowOff>
        </xdr:from>
        <xdr:to>
          <xdr:col>2</xdr:col>
          <xdr:colOff>1022350</xdr:colOff>
          <xdr:row>12</xdr:row>
          <xdr:rowOff>508000</xdr:rowOff>
        </xdr:to>
        <xdr:sp macro="" textlink="">
          <xdr:nvSpPr>
            <xdr:cNvPr id="1643" name="Option Button 619" hidden="1">
              <a:extLst>
                <a:ext uri="{63B3BB69-23CF-44E3-9099-C40C66FF867C}">
                  <a14:compatExt spid="_x0000_s1643"/>
                </a:ext>
                <a:ext uri="{FF2B5EF4-FFF2-40B4-BE49-F238E27FC236}">
                  <a16:creationId xmlns:a16="http://schemas.microsoft.com/office/drawing/2014/main" id="{00000000-0008-0000-02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12</xdr:row>
          <xdr:rowOff>279400</xdr:rowOff>
        </xdr:from>
        <xdr:to>
          <xdr:col>2</xdr:col>
          <xdr:colOff>1466850</xdr:colOff>
          <xdr:row>12</xdr:row>
          <xdr:rowOff>508000</xdr:rowOff>
        </xdr:to>
        <xdr:sp macro="" textlink="">
          <xdr:nvSpPr>
            <xdr:cNvPr id="1644" name="Option Button 620" hidden="1">
              <a:extLst>
                <a:ext uri="{63B3BB69-23CF-44E3-9099-C40C66FF867C}">
                  <a14:compatExt spid="_x0000_s1644"/>
                </a:ext>
                <a:ext uri="{FF2B5EF4-FFF2-40B4-BE49-F238E27FC236}">
                  <a16:creationId xmlns:a16="http://schemas.microsoft.com/office/drawing/2014/main" id="{00000000-0008-0000-02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13</xdr:row>
          <xdr:rowOff>57150</xdr:rowOff>
        </xdr:from>
        <xdr:to>
          <xdr:col>2</xdr:col>
          <xdr:colOff>1498600</xdr:colOff>
          <xdr:row>13</xdr:row>
          <xdr:rowOff>679450</xdr:rowOff>
        </xdr:to>
        <xdr:sp macro="" textlink="">
          <xdr:nvSpPr>
            <xdr:cNvPr id="1645" name="Group Box 621" hidden="1">
              <a:extLst>
                <a:ext uri="{63B3BB69-23CF-44E3-9099-C40C66FF867C}">
                  <a14:compatExt spid="_x0000_s1645"/>
                </a:ext>
                <a:ext uri="{FF2B5EF4-FFF2-40B4-BE49-F238E27FC236}">
                  <a16:creationId xmlns:a16="http://schemas.microsoft.com/office/drawing/2014/main" id="{00000000-0008-0000-0200-00006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13</xdr:row>
          <xdr:rowOff>285750</xdr:rowOff>
        </xdr:from>
        <xdr:to>
          <xdr:col>2</xdr:col>
          <xdr:colOff>565150</xdr:colOff>
          <xdr:row>13</xdr:row>
          <xdr:rowOff>508000</xdr:rowOff>
        </xdr:to>
        <xdr:sp macro="" textlink="">
          <xdr:nvSpPr>
            <xdr:cNvPr id="1646" name="Option Button 622" hidden="1">
              <a:extLst>
                <a:ext uri="{63B3BB69-23CF-44E3-9099-C40C66FF867C}">
                  <a14:compatExt spid="_x0000_s1646"/>
                </a:ext>
                <a:ext uri="{FF2B5EF4-FFF2-40B4-BE49-F238E27FC236}">
                  <a16:creationId xmlns:a16="http://schemas.microsoft.com/office/drawing/2014/main" id="{00000000-0008-0000-02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xdr:row>
          <xdr:rowOff>279400</xdr:rowOff>
        </xdr:from>
        <xdr:to>
          <xdr:col>2</xdr:col>
          <xdr:colOff>1022350</xdr:colOff>
          <xdr:row>13</xdr:row>
          <xdr:rowOff>508000</xdr:rowOff>
        </xdr:to>
        <xdr:sp macro="" textlink="">
          <xdr:nvSpPr>
            <xdr:cNvPr id="1647" name="Option Button 623" hidden="1">
              <a:extLst>
                <a:ext uri="{63B3BB69-23CF-44E3-9099-C40C66FF867C}">
                  <a14:compatExt spid="_x0000_s1647"/>
                </a:ext>
                <a:ext uri="{FF2B5EF4-FFF2-40B4-BE49-F238E27FC236}">
                  <a16:creationId xmlns:a16="http://schemas.microsoft.com/office/drawing/2014/main" id="{00000000-0008-0000-02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13</xdr:row>
          <xdr:rowOff>279400</xdr:rowOff>
        </xdr:from>
        <xdr:to>
          <xdr:col>2</xdr:col>
          <xdr:colOff>1466850</xdr:colOff>
          <xdr:row>13</xdr:row>
          <xdr:rowOff>508000</xdr:rowOff>
        </xdr:to>
        <xdr:sp macro="" textlink="">
          <xdr:nvSpPr>
            <xdr:cNvPr id="1648" name="Option Button 624" hidden="1">
              <a:extLst>
                <a:ext uri="{63B3BB69-23CF-44E3-9099-C40C66FF867C}">
                  <a14:compatExt spid="_x0000_s1648"/>
                </a:ext>
                <a:ext uri="{FF2B5EF4-FFF2-40B4-BE49-F238E27FC236}">
                  <a16:creationId xmlns:a16="http://schemas.microsoft.com/office/drawing/2014/main" id="{00000000-0008-0000-02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14</xdr:row>
          <xdr:rowOff>57150</xdr:rowOff>
        </xdr:from>
        <xdr:to>
          <xdr:col>2</xdr:col>
          <xdr:colOff>1498600</xdr:colOff>
          <xdr:row>14</xdr:row>
          <xdr:rowOff>679450</xdr:rowOff>
        </xdr:to>
        <xdr:sp macro="" textlink="">
          <xdr:nvSpPr>
            <xdr:cNvPr id="1649" name="Group Box 625" hidden="1">
              <a:extLst>
                <a:ext uri="{63B3BB69-23CF-44E3-9099-C40C66FF867C}">
                  <a14:compatExt spid="_x0000_s1649"/>
                </a:ext>
                <a:ext uri="{FF2B5EF4-FFF2-40B4-BE49-F238E27FC236}">
                  <a16:creationId xmlns:a16="http://schemas.microsoft.com/office/drawing/2014/main" id="{00000000-0008-0000-0200-00007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xdr:row>
          <xdr:rowOff>285750</xdr:rowOff>
        </xdr:from>
        <xdr:to>
          <xdr:col>2</xdr:col>
          <xdr:colOff>565150</xdr:colOff>
          <xdr:row>14</xdr:row>
          <xdr:rowOff>508000</xdr:rowOff>
        </xdr:to>
        <xdr:sp macro="" textlink="">
          <xdr:nvSpPr>
            <xdr:cNvPr id="1650" name="Option Button 626" hidden="1">
              <a:extLst>
                <a:ext uri="{63B3BB69-23CF-44E3-9099-C40C66FF867C}">
                  <a14:compatExt spid="_x0000_s1650"/>
                </a:ext>
                <a:ext uri="{FF2B5EF4-FFF2-40B4-BE49-F238E27FC236}">
                  <a16:creationId xmlns:a16="http://schemas.microsoft.com/office/drawing/2014/main" id="{00000000-0008-0000-02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14</xdr:row>
          <xdr:rowOff>279400</xdr:rowOff>
        </xdr:from>
        <xdr:to>
          <xdr:col>2</xdr:col>
          <xdr:colOff>1022350</xdr:colOff>
          <xdr:row>14</xdr:row>
          <xdr:rowOff>508000</xdr:rowOff>
        </xdr:to>
        <xdr:sp macro="" textlink="">
          <xdr:nvSpPr>
            <xdr:cNvPr id="1651" name="Option Button 627" hidden="1">
              <a:extLst>
                <a:ext uri="{63B3BB69-23CF-44E3-9099-C40C66FF867C}">
                  <a14:compatExt spid="_x0000_s1651"/>
                </a:ext>
                <a:ext uri="{FF2B5EF4-FFF2-40B4-BE49-F238E27FC236}">
                  <a16:creationId xmlns:a16="http://schemas.microsoft.com/office/drawing/2014/main" id="{00000000-0008-0000-02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14</xdr:row>
          <xdr:rowOff>279400</xdr:rowOff>
        </xdr:from>
        <xdr:to>
          <xdr:col>2</xdr:col>
          <xdr:colOff>1466850</xdr:colOff>
          <xdr:row>14</xdr:row>
          <xdr:rowOff>508000</xdr:rowOff>
        </xdr:to>
        <xdr:sp macro="" textlink="">
          <xdr:nvSpPr>
            <xdr:cNvPr id="1652" name="Option Button 628" hidden="1">
              <a:extLst>
                <a:ext uri="{63B3BB69-23CF-44E3-9099-C40C66FF867C}">
                  <a14:compatExt spid="_x0000_s1652"/>
                </a:ext>
                <a:ext uri="{FF2B5EF4-FFF2-40B4-BE49-F238E27FC236}">
                  <a16:creationId xmlns:a16="http://schemas.microsoft.com/office/drawing/2014/main" id="{00000000-0008-0000-02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15</xdr:row>
          <xdr:rowOff>57150</xdr:rowOff>
        </xdr:from>
        <xdr:to>
          <xdr:col>2</xdr:col>
          <xdr:colOff>1498600</xdr:colOff>
          <xdr:row>15</xdr:row>
          <xdr:rowOff>679450</xdr:rowOff>
        </xdr:to>
        <xdr:sp macro="" textlink="">
          <xdr:nvSpPr>
            <xdr:cNvPr id="1653" name="Group Box 629" hidden="1">
              <a:extLst>
                <a:ext uri="{63B3BB69-23CF-44E3-9099-C40C66FF867C}">
                  <a14:compatExt spid="_x0000_s1653"/>
                </a:ext>
                <a:ext uri="{FF2B5EF4-FFF2-40B4-BE49-F238E27FC236}">
                  <a16:creationId xmlns:a16="http://schemas.microsoft.com/office/drawing/2014/main" id="{00000000-0008-0000-0200-00007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15</xdr:row>
          <xdr:rowOff>285750</xdr:rowOff>
        </xdr:from>
        <xdr:to>
          <xdr:col>2</xdr:col>
          <xdr:colOff>565150</xdr:colOff>
          <xdr:row>15</xdr:row>
          <xdr:rowOff>508000</xdr:rowOff>
        </xdr:to>
        <xdr:sp macro="" textlink="">
          <xdr:nvSpPr>
            <xdr:cNvPr id="1654" name="Option Button 630" hidden="1">
              <a:extLst>
                <a:ext uri="{63B3BB69-23CF-44E3-9099-C40C66FF867C}">
                  <a14:compatExt spid="_x0000_s1654"/>
                </a:ext>
                <a:ext uri="{FF2B5EF4-FFF2-40B4-BE49-F238E27FC236}">
                  <a16:creationId xmlns:a16="http://schemas.microsoft.com/office/drawing/2014/main" id="{00000000-0008-0000-02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xdr:row>
          <xdr:rowOff>279400</xdr:rowOff>
        </xdr:from>
        <xdr:to>
          <xdr:col>2</xdr:col>
          <xdr:colOff>1022350</xdr:colOff>
          <xdr:row>15</xdr:row>
          <xdr:rowOff>508000</xdr:rowOff>
        </xdr:to>
        <xdr:sp macro="" textlink="">
          <xdr:nvSpPr>
            <xdr:cNvPr id="1655" name="Option Button 631" hidden="1">
              <a:extLst>
                <a:ext uri="{63B3BB69-23CF-44E3-9099-C40C66FF867C}">
                  <a14:compatExt spid="_x0000_s1655"/>
                </a:ext>
                <a:ext uri="{FF2B5EF4-FFF2-40B4-BE49-F238E27FC236}">
                  <a16:creationId xmlns:a16="http://schemas.microsoft.com/office/drawing/2014/main" id="{00000000-0008-0000-02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15</xdr:row>
          <xdr:rowOff>279400</xdr:rowOff>
        </xdr:from>
        <xdr:to>
          <xdr:col>2</xdr:col>
          <xdr:colOff>1466850</xdr:colOff>
          <xdr:row>15</xdr:row>
          <xdr:rowOff>508000</xdr:rowOff>
        </xdr:to>
        <xdr:sp macro="" textlink="">
          <xdr:nvSpPr>
            <xdr:cNvPr id="1656" name="Option Button 632" hidden="1">
              <a:extLst>
                <a:ext uri="{63B3BB69-23CF-44E3-9099-C40C66FF867C}">
                  <a14:compatExt spid="_x0000_s1656"/>
                </a:ext>
                <a:ext uri="{FF2B5EF4-FFF2-40B4-BE49-F238E27FC236}">
                  <a16:creationId xmlns:a16="http://schemas.microsoft.com/office/drawing/2014/main" id="{00000000-0008-0000-02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16</xdr:row>
          <xdr:rowOff>57150</xdr:rowOff>
        </xdr:from>
        <xdr:to>
          <xdr:col>2</xdr:col>
          <xdr:colOff>1498600</xdr:colOff>
          <xdr:row>16</xdr:row>
          <xdr:rowOff>679450</xdr:rowOff>
        </xdr:to>
        <xdr:sp macro="" textlink="">
          <xdr:nvSpPr>
            <xdr:cNvPr id="1657" name="Group Box 633" hidden="1">
              <a:extLst>
                <a:ext uri="{63B3BB69-23CF-44E3-9099-C40C66FF867C}">
                  <a14:compatExt spid="_x0000_s1657"/>
                </a:ext>
                <a:ext uri="{FF2B5EF4-FFF2-40B4-BE49-F238E27FC236}">
                  <a16:creationId xmlns:a16="http://schemas.microsoft.com/office/drawing/2014/main" id="{00000000-0008-0000-0200-00007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16</xdr:row>
          <xdr:rowOff>285750</xdr:rowOff>
        </xdr:from>
        <xdr:to>
          <xdr:col>2</xdr:col>
          <xdr:colOff>565150</xdr:colOff>
          <xdr:row>16</xdr:row>
          <xdr:rowOff>508000</xdr:rowOff>
        </xdr:to>
        <xdr:sp macro="" textlink="">
          <xdr:nvSpPr>
            <xdr:cNvPr id="1658" name="Option Button 634" hidden="1">
              <a:extLst>
                <a:ext uri="{63B3BB69-23CF-44E3-9099-C40C66FF867C}">
                  <a14:compatExt spid="_x0000_s1658"/>
                </a:ext>
                <a:ext uri="{FF2B5EF4-FFF2-40B4-BE49-F238E27FC236}">
                  <a16:creationId xmlns:a16="http://schemas.microsoft.com/office/drawing/2014/main" id="{00000000-0008-0000-02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16</xdr:row>
          <xdr:rowOff>279400</xdr:rowOff>
        </xdr:from>
        <xdr:to>
          <xdr:col>2</xdr:col>
          <xdr:colOff>1022350</xdr:colOff>
          <xdr:row>16</xdr:row>
          <xdr:rowOff>508000</xdr:rowOff>
        </xdr:to>
        <xdr:sp macro="" textlink="">
          <xdr:nvSpPr>
            <xdr:cNvPr id="1659" name="Option Button 635" hidden="1">
              <a:extLst>
                <a:ext uri="{63B3BB69-23CF-44E3-9099-C40C66FF867C}">
                  <a14:compatExt spid="_x0000_s1659"/>
                </a:ext>
                <a:ext uri="{FF2B5EF4-FFF2-40B4-BE49-F238E27FC236}">
                  <a16:creationId xmlns:a16="http://schemas.microsoft.com/office/drawing/2014/main" id="{00000000-0008-0000-02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16</xdr:row>
          <xdr:rowOff>279400</xdr:rowOff>
        </xdr:from>
        <xdr:to>
          <xdr:col>2</xdr:col>
          <xdr:colOff>1466850</xdr:colOff>
          <xdr:row>16</xdr:row>
          <xdr:rowOff>508000</xdr:rowOff>
        </xdr:to>
        <xdr:sp macro="" textlink="">
          <xdr:nvSpPr>
            <xdr:cNvPr id="1660" name="Option Button 636" hidden="1">
              <a:extLst>
                <a:ext uri="{63B3BB69-23CF-44E3-9099-C40C66FF867C}">
                  <a14:compatExt spid="_x0000_s1660"/>
                </a:ext>
                <a:ext uri="{FF2B5EF4-FFF2-40B4-BE49-F238E27FC236}">
                  <a16:creationId xmlns:a16="http://schemas.microsoft.com/office/drawing/2014/main" id="{00000000-0008-0000-02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17</xdr:row>
          <xdr:rowOff>57150</xdr:rowOff>
        </xdr:from>
        <xdr:to>
          <xdr:col>2</xdr:col>
          <xdr:colOff>1498600</xdr:colOff>
          <xdr:row>17</xdr:row>
          <xdr:rowOff>679450</xdr:rowOff>
        </xdr:to>
        <xdr:sp macro="" textlink="">
          <xdr:nvSpPr>
            <xdr:cNvPr id="1661" name="Group Box 637" hidden="1">
              <a:extLst>
                <a:ext uri="{63B3BB69-23CF-44E3-9099-C40C66FF867C}">
                  <a14:compatExt spid="_x0000_s1661"/>
                </a:ext>
                <a:ext uri="{FF2B5EF4-FFF2-40B4-BE49-F238E27FC236}">
                  <a16:creationId xmlns:a16="http://schemas.microsoft.com/office/drawing/2014/main" id="{00000000-0008-0000-0200-00007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17</xdr:row>
          <xdr:rowOff>285750</xdr:rowOff>
        </xdr:from>
        <xdr:to>
          <xdr:col>2</xdr:col>
          <xdr:colOff>565150</xdr:colOff>
          <xdr:row>17</xdr:row>
          <xdr:rowOff>508000</xdr:rowOff>
        </xdr:to>
        <xdr:sp macro="" textlink="">
          <xdr:nvSpPr>
            <xdr:cNvPr id="1662" name="Option Button 638" hidden="1">
              <a:extLst>
                <a:ext uri="{63B3BB69-23CF-44E3-9099-C40C66FF867C}">
                  <a14:compatExt spid="_x0000_s1662"/>
                </a:ext>
                <a:ext uri="{FF2B5EF4-FFF2-40B4-BE49-F238E27FC236}">
                  <a16:creationId xmlns:a16="http://schemas.microsoft.com/office/drawing/2014/main" id="{00000000-0008-0000-02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17</xdr:row>
          <xdr:rowOff>279400</xdr:rowOff>
        </xdr:from>
        <xdr:to>
          <xdr:col>2</xdr:col>
          <xdr:colOff>1022350</xdr:colOff>
          <xdr:row>17</xdr:row>
          <xdr:rowOff>508000</xdr:rowOff>
        </xdr:to>
        <xdr:sp macro="" textlink="">
          <xdr:nvSpPr>
            <xdr:cNvPr id="1663" name="Option Button 639" hidden="1">
              <a:extLst>
                <a:ext uri="{63B3BB69-23CF-44E3-9099-C40C66FF867C}">
                  <a14:compatExt spid="_x0000_s1663"/>
                </a:ext>
                <a:ext uri="{FF2B5EF4-FFF2-40B4-BE49-F238E27FC236}">
                  <a16:creationId xmlns:a16="http://schemas.microsoft.com/office/drawing/2014/main" id="{00000000-0008-0000-02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17</xdr:row>
          <xdr:rowOff>279400</xdr:rowOff>
        </xdr:from>
        <xdr:to>
          <xdr:col>2</xdr:col>
          <xdr:colOff>1466850</xdr:colOff>
          <xdr:row>17</xdr:row>
          <xdr:rowOff>508000</xdr:rowOff>
        </xdr:to>
        <xdr:sp macro="" textlink="">
          <xdr:nvSpPr>
            <xdr:cNvPr id="1664" name="Option Button 640" hidden="1">
              <a:extLst>
                <a:ext uri="{63B3BB69-23CF-44E3-9099-C40C66FF867C}">
                  <a14:compatExt spid="_x0000_s1664"/>
                </a:ext>
                <a:ext uri="{FF2B5EF4-FFF2-40B4-BE49-F238E27FC236}">
                  <a16:creationId xmlns:a16="http://schemas.microsoft.com/office/drawing/2014/main" id="{00000000-0008-0000-02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19</xdr:row>
          <xdr:rowOff>57150</xdr:rowOff>
        </xdr:from>
        <xdr:to>
          <xdr:col>2</xdr:col>
          <xdr:colOff>1498600</xdr:colOff>
          <xdr:row>19</xdr:row>
          <xdr:rowOff>679450</xdr:rowOff>
        </xdr:to>
        <xdr:sp macro="" textlink="">
          <xdr:nvSpPr>
            <xdr:cNvPr id="1665" name="Group Box 641" hidden="1">
              <a:extLst>
                <a:ext uri="{63B3BB69-23CF-44E3-9099-C40C66FF867C}">
                  <a14:compatExt spid="_x0000_s1665"/>
                </a:ext>
                <a:ext uri="{FF2B5EF4-FFF2-40B4-BE49-F238E27FC236}">
                  <a16:creationId xmlns:a16="http://schemas.microsoft.com/office/drawing/2014/main" id="{00000000-0008-0000-0200-00008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19</xdr:row>
          <xdr:rowOff>285750</xdr:rowOff>
        </xdr:from>
        <xdr:to>
          <xdr:col>2</xdr:col>
          <xdr:colOff>565150</xdr:colOff>
          <xdr:row>19</xdr:row>
          <xdr:rowOff>508000</xdr:rowOff>
        </xdr:to>
        <xdr:sp macro="" textlink="">
          <xdr:nvSpPr>
            <xdr:cNvPr id="1666" name="Option Button 642" hidden="1">
              <a:extLst>
                <a:ext uri="{63B3BB69-23CF-44E3-9099-C40C66FF867C}">
                  <a14:compatExt spid="_x0000_s1666"/>
                </a:ext>
                <a:ext uri="{FF2B5EF4-FFF2-40B4-BE49-F238E27FC236}">
                  <a16:creationId xmlns:a16="http://schemas.microsoft.com/office/drawing/2014/main" id="{00000000-0008-0000-02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19</xdr:row>
          <xdr:rowOff>279400</xdr:rowOff>
        </xdr:from>
        <xdr:to>
          <xdr:col>2</xdr:col>
          <xdr:colOff>1022350</xdr:colOff>
          <xdr:row>19</xdr:row>
          <xdr:rowOff>508000</xdr:rowOff>
        </xdr:to>
        <xdr:sp macro="" textlink="">
          <xdr:nvSpPr>
            <xdr:cNvPr id="1667" name="Option Button 643" hidden="1">
              <a:extLst>
                <a:ext uri="{63B3BB69-23CF-44E3-9099-C40C66FF867C}">
                  <a14:compatExt spid="_x0000_s1667"/>
                </a:ext>
                <a:ext uri="{FF2B5EF4-FFF2-40B4-BE49-F238E27FC236}">
                  <a16:creationId xmlns:a16="http://schemas.microsoft.com/office/drawing/2014/main" id="{00000000-0008-0000-02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19</xdr:row>
          <xdr:rowOff>279400</xdr:rowOff>
        </xdr:from>
        <xdr:to>
          <xdr:col>2</xdr:col>
          <xdr:colOff>1466850</xdr:colOff>
          <xdr:row>19</xdr:row>
          <xdr:rowOff>508000</xdr:rowOff>
        </xdr:to>
        <xdr:sp macro="" textlink="">
          <xdr:nvSpPr>
            <xdr:cNvPr id="1668" name="Option Button 644" hidden="1">
              <a:extLst>
                <a:ext uri="{63B3BB69-23CF-44E3-9099-C40C66FF867C}">
                  <a14:compatExt spid="_x0000_s1668"/>
                </a:ext>
                <a:ext uri="{FF2B5EF4-FFF2-40B4-BE49-F238E27FC236}">
                  <a16:creationId xmlns:a16="http://schemas.microsoft.com/office/drawing/2014/main" id="{00000000-0008-0000-02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20</xdr:row>
          <xdr:rowOff>57150</xdr:rowOff>
        </xdr:from>
        <xdr:to>
          <xdr:col>2</xdr:col>
          <xdr:colOff>1498600</xdr:colOff>
          <xdr:row>20</xdr:row>
          <xdr:rowOff>679450</xdr:rowOff>
        </xdr:to>
        <xdr:sp macro="" textlink="">
          <xdr:nvSpPr>
            <xdr:cNvPr id="1669" name="Group Box 645" hidden="1">
              <a:extLst>
                <a:ext uri="{63B3BB69-23CF-44E3-9099-C40C66FF867C}">
                  <a14:compatExt spid="_x0000_s1669"/>
                </a:ext>
                <a:ext uri="{FF2B5EF4-FFF2-40B4-BE49-F238E27FC236}">
                  <a16:creationId xmlns:a16="http://schemas.microsoft.com/office/drawing/2014/main" id="{00000000-0008-0000-0200-00008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20</xdr:row>
          <xdr:rowOff>285750</xdr:rowOff>
        </xdr:from>
        <xdr:to>
          <xdr:col>2</xdr:col>
          <xdr:colOff>565150</xdr:colOff>
          <xdr:row>20</xdr:row>
          <xdr:rowOff>508000</xdr:rowOff>
        </xdr:to>
        <xdr:sp macro="" textlink="">
          <xdr:nvSpPr>
            <xdr:cNvPr id="1670" name="Option Button 646" hidden="1">
              <a:extLst>
                <a:ext uri="{63B3BB69-23CF-44E3-9099-C40C66FF867C}">
                  <a14:compatExt spid="_x0000_s1670"/>
                </a:ext>
                <a:ext uri="{FF2B5EF4-FFF2-40B4-BE49-F238E27FC236}">
                  <a16:creationId xmlns:a16="http://schemas.microsoft.com/office/drawing/2014/main" id="{00000000-0008-0000-02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20</xdr:row>
          <xdr:rowOff>279400</xdr:rowOff>
        </xdr:from>
        <xdr:to>
          <xdr:col>2</xdr:col>
          <xdr:colOff>1022350</xdr:colOff>
          <xdr:row>20</xdr:row>
          <xdr:rowOff>508000</xdr:rowOff>
        </xdr:to>
        <xdr:sp macro="" textlink="">
          <xdr:nvSpPr>
            <xdr:cNvPr id="1671" name="Option Button 647" hidden="1">
              <a:extLst>
                <a:ext uri="{63B3BB69-23CF-44E3-9099-C40C66FF867C}">
                  <a14:compatExt spid="_x0000_s1671"/>
                </a:ext>
                <a:ext uri="{FF2B5EF4-FFF2-40B4-BE49-F238E27FC236}">
                  <a16:creationId xmlns:a16="http://schemas.microsoft.com/office/drawing/2014/main" id="{00000000-0008-0000-02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20</xdr:row>
          <xdr:rowOff>279400</xdr:rowOff>
        </xdr:from>
        <xdr:to>
          <xdr:col>2</xdr:col>
          <xdr:colOff>1466850</xdr:colOff>
          <xdr:row>20</xdr:row>
          <xdr:rowOff>508000</xdr:rowOff>
        </xdr:to>
        <xdr:sp macro="" textlink="">
          <xdr:nvSpPr>
            <xdr:cNvPr id="1672" name="Option Button 648" hidden="1">
              <a:extLst>
                <a:ext uri="{63B3BB69-23CF-44E3-9099-C40C66FF867C}">
                  <a14:compatExt spid="_x0000_s1672"/>
                </a:ext>
                <a:ext uri="{FF2B5EF4-FFF2-40B4-BE49-F238E27FC236}">
                  <a16:creationId xmlns:a16="http://schemas.microsoft.com/office/drawing/2014/main" id="{00000000-0008-0000-02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21</xdr:row>
          <xdr:rowOff>57150</xdr:rowOff>
        </xdr:from>
        <xdr:to>
          <xdr:col>2</xdr:col>
          <xdr:colOff>1498600</xdr:colOff>
          <xdr:row>21</xdr:row>
          <xdr:rowOff>679450</xdr:rowOff>
        </xdr:to>
        <xdr:sp macro="" textlink="">
          <xdr:nvSpPr>
            <xdr:cNvPr id="1673" name="Group Box 649" hidden="1">
              <a:extLst>
                <a:ext uri="{63B3BB69-23CF-44E3-9099-C40C66FF867C}">
                  <a14:compatExt spid="_x0000_s1673"/>
                </a:ext>
                <a:ext uri="{FF2B5EF4-FFF2-40B4-BE49-F238E27FC236}">
                  <a16:creationId xmlns:a16="http://schemas.microsoft.com/office/drawing/2014/main" id="{00000000-0008-0000-0200-00008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21</xdr:row>
          <xdr:rowOff>285750</xdr:rowOff>
        </xdr:from>
        <xdr:to>
          <xdr:col>2</xdr:col>
          <xdr:colOff>565150</xdr:colOff>
          <xdr:row>21</xdr:row>
          <xdr:rowOff>508000</xdr:rowOff>
        </xdr:to>
        <xdr:sp macro="" textlink="">
          <xdr:nvSpPr>
            <xdr:cNvPr id="1674" name="Option Button 650" hidden="1">
              <a:extLst>
                <a:ext uri="{63B3BB69-23CF-44E3-9099-C40C66FF867C}">
                  <a14:compatExt spid="_x0000_s1674"/>
                </a:ext>
                <a:ext uri="{FF2B5EF4-FFF2-40B4-BE49-F238E27FC236}">
                  <a16:creationId xmlns:a16="http://schemas.microsoft.com/office/drawing/2014/main" id="{00000000-0008-0000-02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21</xdr:row>
          <xdr:rowOff>279400</xdr:rowOff>
        </xdr:from>
        <xdr:to>
          <xdr:col>2</xdr:col>
          <xdr:colOff>1022350</xdr:colOff>
          <xdr:row>21</xdr:row>
          <xdr:rowOff>508000</xdr:rowOff>
        </xdr:to>
        <xdr:sp macro="" textlink="">
          <xdr:nvSpPr>
            <xdr:cNvPr id="1675" name="Option Button 651" hidden="1">
              <a:extLst>
                <a:ext uri="{63B3BB69-23CF-44E3-9099-C40C66FF867C}">
                  <a14:compatExt spid="_x0000_s1675"/>
                </a:ext>
                <a:ext uri="{FF2B5EF4-FFF2-40B4-BE49-F238E27FC236}">
                  <a16:creationId xmlns:a16="http://schemas.microsoft.com/office/drawing/2014/main" id="{00000000-0008-0000-02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21</xdr:row>
          <xdr:rowOff>279400</xdr:rowOff>
        </xdr:from>
        <xdr:to>
          <xdr:col>2</xdr:col>
          <xdr:colOff>1466850</xdr:colOff>
          <xdr:row>21</xdr:row>
          <xdr:rowOff>508000</xdr:rowOff>
        </xdr:to>
        <xdr:sp macro="" textlink="">
          <xdr:nvSpPr>
            <xdr:cNvPr id="1676" name="Option Button 652" hidden="1">
              <a:extLst>
                <a:ext uri="{63B3BB69-23CF-44E3-9099-C40C66FF867C}">
                  <a14:compatExt spid="_x0000_s1676"/>
                </a:ext>
                <a:ext uri="{FF2B5EF4-FFF2-40B4-BE49-F238E27FC236}">
                  <a16:creationId xmlns:a16="http://schemas.microsoft.com/office/drawing/2014/main" id="{00000000-0008-0000-02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22</xdr:row>
          <xdr:rowOff>57150</xdr:rowOff>
        </xdr:from>
        <xdr:to>
          <xdr:col>2</xdr:col>
          <xdr:colOff>1498600</xdr:colOff>
          <xdr:row>22</xdr:row>
          <xdr:rowOff>679450</xdr:rowOff>
        </xdr:to>
        <xdr:sp macro="" textlink="">
          <xdr:nvSpPr>
            <xdr:cNvPr id="1677" name="Group Box 653" hidden="1">
              <a:extLst>
                <a:ext uri="{63B3BB69-23CF-44E3-9099-C40C66FF867C}">
                  <a14:compatExt spid="_x0000_s1677"/>
                </a:ext>
                <a:ext uri="{FF2B5EF4-FFF2-40B4-BE49-F238E27FC236}">
                  <a16:creationId xmlns:a16="http://schemas.microsoft.com/office/drawing/2014/main" id="{00000000-0008-0000-0200-00008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22</xdr:row>
          <xdr:rowOff>285750</xdr:rowOff>
        </xdr:from>
        <xdr:to>
          <xdr:col>2</xdr:col>
          <xdr:colOff>565150</xdr:colOff>
          <xdr:row>22</xdr:row>
          <xdr:rowOff>508000</xdr:rowOff>
        </xdr:to>
        <xdr:sp macro="" textlink="">
          <xdr:nvSpPr>
            <xdr:cNvPr id="1678" name="Option Button 654" hidden="1">
              <a:extLst>
                <a:ext uri="{63B3BB69-23CF-44E3-9099-C40C66FF867C}">
                  <a14:compatExt spid="_x0000_s1678"/>
                </a:ext>
                <a:ext uri="{FF2B5EF4-FFF2-40B4-BE49-F238E27FC236}">
                  <a16:creationId xmlns:a16="http://schemas.microsoft.com/office/drawing/2014/main" id="{00000000-0008-0000-02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22</xdr:row>
          <xdr:rowOff>279400</xdr:rowOff>
        </xdr:from>
        <xdr:to>
          <xdr:col>2</xdr:col>
          <xdr:colOff>1022350</xdr:colOff>
          <xdr:row>22</xdr:row>
          <xdr:rowOff>508000</xdr:rowOff>
        </xdr:to>
        <xdr:sp macro="" textlink="">
          <xdr:nvSpPr>
            <xdr:cNvPr id="1679" name="Option Button 655" hidden="1">
              <a:extLst>
                <a:ext uri="{63B3BB69-23CF-44E3-9099-C40C66FF867C}">
                  <a14:compatExt spid="_x0000_s1679"/>
                </a:ext>
                <a:ext uri="{FF2B5EF4-FFF2-40B4-BE49-F238E27FC236}">
                  <a16:creationId xmlns:a16="http://schemas.microsoft.com/office/drawing/2014/main" id="{00000000-0008-0000-02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22</xdr:row>
          <xdr:rowOff>279400</xdr:rowOff>
        </xdr:from>
        <xdr:to>
          <xdr:col>2</xdr:col>
          <xdr:colOff>1466850</xdr:colOff>
          <xdr:row>22</xdr:row>
          <xdr:rowOff>508000</xdr:rowOff>
        </xdr:to>
        <xdr:sp macro="" textlink="">
          <xdr:nvSpPr>
            <xdr:cNvPr id="1680" name="Option Button 656" hidden="1">
              <a:extLst>
                <a:ext uri="{63B3BB69-23CF-44E3-9099-C40C66FF867C}">
                  <a14:compatExt spid="_x0000_s1680"/>
                </a:ext>
                <a:ext uri="{FF2B5EF4-FFF2-40B4-BE49-F238E27FC236}">
                  <a16:creationId xmlns:a16="http://schemas.microsoft.com/office/drawing/2014/main" id="{00000000-0008-0000-02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23</xdr:row>
          <xdr:rowOff>57150</xdr:rowOff>
        </xdr:from>
        <xdr:to>
          <xdr:col>2</xdr:col>
          <xdr:colOff>1498600</xdr:colOff>
          <xdr:row>23</xdr:row>
          <xdr:rowOff>679450</xdr:rowOff>
        </xdr:to>
        <xdr:sp macro="" textlink="">
          <xdr:nvSpPr>
            <xdr:cNvPr id="1681" name="Group Box 657" hidden="1">
              <a:extLst>
                <a:ext uri="{63B3BB69-23CF-44E3-9099-C40C66FF867C}">
                  <a14:compatExt spid="_x0000_s1681"/>
                </a:ext>
                <a:ext uri="{FF2B5EF4-FFF2-40B4-BE49-F238E27FC236}">
                  <a16:creationId xmlns:a16="http://schemas.microsoft.com/office/drawing/2014/main" id="{00000000-0008-0000-0200-00009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23</xdr:row>
          <xdr:rowOff>285750</xdr:rowOff>
        </xdr:from>
        <xdr:to>
          <xdr:col>2</xdr:col>
          <xdr:colOff>565150</xdr:colOff>
          <xdr:row>23</xdr:row>
          <xdr:rowOff>508000</xdr:rowOff>
        </xdr:to>
        <xdr:sp macro="" textlink="">
          <xdr:nvSpPr>
            <xdr:cNvPr id="1682" name="Option Button 658" hidden="1">
              <a:extLst>
                <a:ext uri="{63B3BB69-23CF-44E3-9099-C40C66FF867C}">
                  <a14:compatExt spid="_x0000_s1682"/>
                </a:ext>
                <a:ext uri="{FF2B5EF4-FFF2-40B4-BE49-F238E27FC236}">
                  <a16:creationId xmlns:a16="http://schemas.microsoft.com/office/drawing/2014/main" id="{00000000-0008-0000-02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23</xdr:row>
          <xdr:rowOff>279400</xdr:rowOff>
        </xdr:from>
        <xdr:to>
          <xdr:col>2</xdr:col>
          <xdr:colOff>1022350</xdr:colOff>
          <xdr:row>23</xdr:row>
          <xdr:rowOff>508000</xdr:rowOff>
        </xdr:to>
        <xdr:sp macro="" textlink="">
          <xdr:nvSpPr>
            <xdr:cNvPr id="1683" name="Option Button 659" hidden="1">
              <a:extLst>
                <a:ext uri="{63B3BB69-23CF-44E3-9099-C40C66FF867C}">
                  <a14:compatExt spid="_x0000_s1683"/>
                </a:ext>
                <a:ext uri="{FF2B5EF4-FFF2-40B4-BE49-F238E27FC236}">
                  <a16:creationId xmlns:a16="http://schemas.microsoft.com/office/drawing/2014/main" id="{00000000-0008-0000-02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23</xdr:row>
          <xdr:rowOff>279400</xdr:rowOff>
        </xdr:from>
        <xdr:to>
          <xdr:col>2</xdr:col>
          <xdr:colOff>1466850</xdr:colOff>
          <xdr:row>23</xdr:row>
          <xdr:rowOff>508000</xdr:rowOff>
        </xdr:to>
        <xdr:sp macro="" textlink="">
          <xdr:nvSpPr>
            <xdr:cNvPr id="1684" name="Option Button 660" hidden="1">
              <a:extLst>
                <a:ext uri="{63B3BB69-23CF-44E3-9099-C40C66FF867C}">
                  <a14:compatExt spid="_x0000_s1684"/>
                </a:ext>
                <a:ext uri="{FF2B5EF4-FFF2-40B4-BE49-F238E27FC236}">
                  <a16:creationId xmlns:a16="http://schemas.microsoft.com/office/drawing/2014/main" id="{00000000-0008-0000-02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24</xdr:row>
          <xdr:rowOff>57150</xdr:rowOff>
        </xdr:from>
        <xdr:to>
          <xdr:col>2</xdr:col>
          <xdr:colOff>1498600</xdr:colOff>
          <xdr:row>24</xdr:row>
          <xdr:rowOff>679450</xdr:rowOff>
        </xdr:to>
        <xdr:sp macro="" textlink="">
          <xdr:nvSpPr>
            <xdr:cNvPr id="1685" name="Group Box 661" hidden="1">
              <a:extLst>
                <a:ext uri="{63B3BB69-23CF-44E3-9099-C40C66FF867C}">
                  <a14:compatExt spid="_x0000_s1685"/>
                </a:ext>
                <a:ext uri="{FF2B5EF4-FFF2-40B4-BE49-F238E27FC236}">
                  <a16:creationId xmlns:a16="http://schemas.microsoft.com/office/drawing/2014/main" id="{00000000-0008-0000-0200-00009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24</xdr:row>
          <xdr:rowOff>285750</xdr:rowOff>
        </xdr:from>
        <xdr:to>
          <xdr:col>2</xdr:col>
          <xdr:colOff>565150</xdr:colOff>
          <xdr:row>24</xdr:row>
          <xdr:rowOff>508000</xdr:rowOff>
        </xdr:to>
        <xdr:sp macro="" textlink="">
          <xdr:nvSpPr>
            <xdr:cNvPr id="1686" name="Option Button 662" hidden="1">
              <a:extLst>
                <a:ext uri="{63B3BB69-23CF-44E3-9099-C40C66FF867C}">
                  <a14:compatExt spid="_x0000_s1686"/>
                </a:ext>
                <a:ext uri="{FF2B5EF4-FFF2-40B4-BE49-F238E27FC236}">
                  <a16:creationId xmlns:a16="http://schemas.microsoft.com/office/drawing/2014/main" id="{00000000-0008-0000-02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24</xdr:row>
          <xdr:rowOff>279400</xdr:rowOff>
        </xdr:from>
        <xdr:to>
          <xdr:col>2</xdr:col>
          <xdr:colOff>1022350</xdr:colOff>
          <xdr:row>24</xdr:row>
          <xdr:rowOff>508000</xdr:rowOff>
        </xdr:to>
        <xdr:sp macro="" textlink="">
          <xdr:nvSpPr>
            <xdr:cNvPr id="1687" name="Option Button 663" hidden="1">
              <a:extLst>
                <a:ext uri="{63B3BB69-23CF-44E3-9099-C40C66FF867C}">
                  <a14:compatExt spid="_x0000_s1687"/>
                </a:ext>
                <a:ext uri="{FF2B5EF4-FFF2-40B4-BE49-F238E27FC236}">
                  <a16:creationId xmlns:a16="http://schemas.microsoft.com/office/drawing/2014/main" id="{00000000-0008-0000-02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24</xdr:row>
          <xdr:rowOff>279400</xdr:rowOff>
        </xdr:from>
        <xdr:to>
          <xdr:col>2</xdr:col>
          <xdr:colOff>1466850</xdr:colOff>
          <xdr:row>24</xdr:row>
          <xdr:rowOff>508000</xdr:rowOff>
        </xdr:to>
        <xdr:sp macro="" textlink="">
          <xdr:nvSpPr>
            <xdr:cNvPr id="1688" name="Option Button 664" hidden="1">
              <a:extLst>
                <a:ext uri="{63B3BB69-23CF-44E3-9099-C40C66FF867C}">
                  <a14:compatExt spid="_x0000_s1688"/>
                </a:ext>
                <a:ext uri="{FF2B5EF4-FFF2-40B4-BE49-F238E27FC236}">
                  <a16:creationId xmlns:a16="http://schemas.microsoft.com/office/drawing/2014/main" id="{00000000-0008-0000-02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25</xdr:row>
          <xdr:rowOff>57150</xdr:rowOff>
        </xdr:from>
        <xdr:to>
          <xdr:col>2</xdr:col>
          <xdr:colOff>1498600</xdr:colOff>
          <xdr:row>25</xdr:row>
          <xdr:rowOff>679450</xdr:rowOff>
        </xdr:to>
        <xdr:sp macro="" textlink="">
          <xdr:nvSpPr>
            <xdr:cNvPr id="1689" name="Group Box 665" hidden="1">
              <a:extLst>
                <a:ext uri="{63B3BB69-23CF-44E3-9099-C40C66FF867C}">
                  <a14:compatExt spid="_x0000_s1689"/>
                </a:ext>
                <a:ext uri="{FF2B5EF4-FFF2-40B4-BE49-F238E27FC236}">
                  <a16:creationId xmlns:a16="http://schemas.microsoft.com/office/drawing/2014/main" id="{00000000-0008-0000-0200-00009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25</xdr:row>
          <xdr:rowOff>285750</xdr:rowOff>
        </xdr:from>
        <xdr:to>
          <xdr:col>2</xdr:col>
          <xdr:colOff>565150</xdr:colOff>
          <xdr:row>25</xdr:row>
          <xdr:rowOff>508000</xdr:rowOff>
        </xdr:to>
        <xdr:sp macro="" textlink="">
          <xdr:nvSpPr>
            <xdr:cNvPr id="1690" name="Option Button 666" hidden="1">
              <a:extLst>
                <a:ext uri="{63B3BB69-23CF-44E3-9099-C40C66FF867C}">
                  <a14:compatExt spid="_x0000_s1690"/>
                </a:ext>
                <a:ext uri="{FF2B5EF4-FFF2-40B4-BE49-F238E27FC236}">
                  <a16:creationId xmlns:a16="http://schemas.microsoft.com/office/drawing/2014/main" id="{00000000-0008-0000-02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25</xdr:row>
          <xdr:rowOff>279400</xdr:rowOff>
        </xdr:from>
        <xdr:to>
          <xdr:col>2</xdr:col>
          <xdr:colOff>1022350</xdr:colOff>
          <xdr:row>25</xdr:row>
          <xdr:rowOff>508000</xdr:rowOff>
        </xdr:to>
        <xdr:sp macro="" textlink="">
          <xdr:nvSpPr>
            <xdr:cNvPr id="1691" name="Option Button 667" hidden="1">
              <a:extLst>
                <a:ext uri="{63B3BB69-23CF-44E3-9099-C40C66FF867C}">
                  <a14:compatExt spid="_x0000_s1691"/>
                </a:ext>
                <a:ext uri="{FF2B5EF4-FFF2-40B4-BE49-F238E27FC236}">
                  <a16:creationId xmlns:a16="http://schemas.microsoft.com/office/drawing/2014/main" id="{00000000-0008-0000-02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25</xdr:row>
          <xdr:rowOff>279400</xdr:rowOff>
        </xdr:from>
        <xdr:to>
          <xdr:col>2</xdr:col>
          <xdr:colOff>1466850</xdr:colOff>
          <xdr:row>25</xdr:row>
          <xdr:rowOff>508000</xdr:rowOff>
        </xdr:to>
        <xdr:sp macro="" textlink="">
          <xdr:nvSpPr>
            <xdr:cNvPr id="1692" name="Option Button 668" hidden="1">
              <a:extLst>
                <a:ext uri="{63B3BB69-23CF-44E3-9099-C40C66FF867C}">
                  <a14:compatExt spid="_x0000_s1692"/>
                </a:ext>
                <a:ext uri="{FF2B5EF4-FFF2-40B4-BE49-F238E27FC236}">
                  <a16:creationId xmlns:a16="http://schemas.microsoft.com/office/drawing/2014/main" id="{00000000-0008-0000-02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26</xdr:row>
          <xdr:rowOff>57150</xdr:rowOff>
        </xdr:from>
        <xdr:to>
          <xdr:col>2</xdr:col>
          <xdr:colOff>1498600</xdr:colOff>
          <xdr:row>26</xdr:row>
          <xdr:rowOff>679450</xdr:rowOff>
        </xdr:to>
        <xdr:sp macro="" textlink="">
          <xdr:nvSpPr>
            <xdr:cNvPr id="1693" name="Group Box 669" hidden="1">
              <a:extLst>
                <a:ext uri="{63B3BB69-23CF-44E3-9099-C40C66FF867C}">
                  <a14:compatExt spid="_x0000_s1693"/>
                </a:ext>
                <a:ext uri="{FF2B5EF4-FFF2-40B4-BE49-F238E27FC236}">
                  <a16:creationId xmlns:a16="http://schemas.microsoft.com/office/drawing/2014/main" id="{00000000-0008-0000-0200-00009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26</xdr:row>
          <xdr:rowOff>285750</xdr:rowOff>
        </xdr:from>
        <xdr:to>
          <xdr:col>2</xdr:col>
          <xdr:colOff>565150</xdr:colOff>
          <xdr:row>26</xdr:row>
          <xdr:rowOff>508000</xdr:rowOff>
        </xdr:to>
        <xdr:sp macro="" textlink="">
          <xdr:nvSpPr>
            <xdr:cNvPr id="1694" name="Option Button 670" hidden="1">
              <a:extLst>
                <a:ext uri="{63B3BB69-23CF-44E3-9099-C40C66FF867C}">
                  <a14:compatExt spid="_x0000_s1694"/>
                </a:ext>
                <a:ext uri="{FF2B5EF4-FFF2-40B4-BE49-F238E27FC236}">
                  <a16:creationId xmlns:a16="http://schemas.microsoft.com/office/drawing/2014/main" id="{00000000-0008-0000-02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26</xdr:row>
          <xdr:rowOff>279400</xdr:rowOff>
        </xdr:from>
        <xdr:to>
          <xdr:col>2</xdr:col>
          <xdr:colOff>1022350</xdr:colOff>
          <xdr:row>26</xdr:row>
          <xdr:rowOff>508000</xdr:rowOff>
        </xdr:to>
        <xdr:sp macro="" textlink="">
          <xdr:nvSpPr>
            <xdr:cNvPr id="1695" name="Option Button 671" hidden="1">
              <a:extLst>
                <a:ext uri="{63B3BB69-23CF-44E3-9099-C40C66FF867C}">
                  <a14:compatExt spid="_x0000_s1695"/>
                </a:ext>
                <a:ext uri="{FF2B5EF4-FFF2-40B4-BE49-F238E27FC236}">
                  <a16:creationId xmlns:a16="http://schemas.microsoft.com/office/drawing/2014/main" id="{00000000-0008-0000-02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26</xdr:row>
          <xdr:rowOff>279400</xdr:rowOff>
        </xdr:from>
        <xdr:to>
          <xdr:col>2</xdr:col>
          <xdr:colOff>1466850</xdr:colOff>
          <xdr:row>26</xdr:row>
          <xdr:rowOff>508000</xdr:rowOff>
        </xdr:to>
        <xdr:sp macro="" textlink="">
          <xdr:nvSpPr>
            <xdr:cNvPr id="1696" name="Option Button 672" hidden="1">
              <a:extLst>
                <a:ext uri="{63B3BB69-23CF-44E3-9099-C40C66FF867C}">
                  <a14:compatExt spid="_x0000_s1696"/>
                </a:ext>
                <a:ext uri="{FF2B5EF4-FFF2-40B4-BE49-F238E27FC236}">
                  <a16:creationId xmlns:a16="http://schemas.microsoft.com/office/drawing/2014/main" id="{00000000-0008-0000-02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28</xdr:row>
          <xdr:rowOff>57150</xdr:rowOff>
        </xdr:from>
        <xdr:to>
          <xdr:col>2</xdr:col>
          <xdr:colOff>1498600</xdr:colOff>
          <xdr:row>28</xdr:row>
          <xdr:rowOff>679450</xdr:rowOff>
        </xdr:to>
        <xdr:sp macro="" textlink="">
          <xdr:nvSpPr>
            <xdr:cNvPr id="1697" name="Group Box 673" hidden="1">
              <a:extLst>
                <a:ext uri="{63B3BB69-23CF-44E3-9099-C40C66FF867C}">
                  <a14:compatExt spid="_x0000_s1697"/>
                </a:ext>
                <a:ext uri="{FF2B5EF4-FFF2-40B4-BE49-F238E27FC236}">
                  <a16:creationId xmlns:a16="http://schemas.microsoft.com/office/drawing/2014/main" id="{00000000-0008-0000-0200-0000A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28</xdr:row>
          <xdr:rowOff>285750</xdr:rowOff>
        </xdr:from>
        <xdr:to>
          <xdr:col>2</xdr:col>
          <xdr:colOff>565150</xdr:colOff>
          <xdr:row>28</xdr:row>
          <xdr:rowOff>508000</xdr:rowOff>
        </xdr:to>
        <xdr:sp macro="" textlink="">
          <xdr:nvSpPr>
            <xdr:cNvPr id="1698" name="Option Button 674" hidden="1">
              <a:extLst>
                <a:ext uri="{63B3BB69-23CF-44E3-9099-C40C66FF867C}">
                  <a14:compatExt spid="_x0000_s1698"/>
                </a:ext>
                <a:ext uri="{FF2B5EF4-FFF2-40B4-BE49-F238E27FC236}">
                  <a16:creationId xmlns:a16="http://schemas.microsoft.com/office/drawing/2014/main" id="{00000000-0008-0000-02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28</xdr:row>
          <xdr:rowOff>279400</xdr:rowOff>
        </xdr:from>
        <xdr:to>
          <xdr:col>2</xdr:col>
          <xdr:colOff>1022350</xdr:colOff>
          <xdr:row>28</xdr:row>
          <xdr:rowOff>508000</xdr:rowOff>
        </xdr:to>
        <xdr:sp macro="" textlink="">
          <xdr:nvSpPr>
            <xdr:cNvPr id="1699" name="Option Button 675" hidden="1">
              <a:extLst>
                <a:ext uri="{63B3BB69-23CF-44E3-9099-C40C66FF867C}">
                  <a14:compatExt spid="_x0000_s1699"/>
                </a:ext>
                <a:ext uri="{FF2B5EF4-FFF2-40B4-BE49-F238E27FC236}">
                  <a16:creationId xmlns:a16="http://schemas.microsoft.com/office/drawing/2014/main" id="{00000000-0008-0000-02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28</xdr:row>
          <xdr:rowOff>279400</xdr:rowOff>
        </xdr:from>
        <xdr:to>
          <xdr:col>2</xdr:col>
          <xdr:colOff>1466850</xdr:colOff>
          <xdr:row>28</xdr:row>
          <xdr:rowOff>508000</xdr:rowOff>
        </xdr:to>
        <xdr:sp macro="" textlink="">
          <xdr:nvSpPr>
            <xdr:cNvPr id="1700" name="Option Button 676" hidden="1">
              <a:extLst>
                <a:ext uri="{63B3BB69-23CF-44E3-9099-C40C66FF867C}">
                  <a14:compatExt spid="_x0000_s1700"/>
                </a:ext>
                <a:ext uri="{FF2B5EF4-FFF2-40B4-BE49-F238E27FC236}">
                  <a16:creationId xmlns:a16="http://schemas.microsoft.com/office/drawing/2014/main" id="{00000000-0008-0000-02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29</xdr:row>
          <xdr:rowOff>57150</xdr:rowOff>
        </xdr:from>
        <xdr:to>
          <xdr:col>2</xdr:col>
          <xdr:colOff>1498600</xdr:colOff>
          <xdr:row>29</xdr:row>
          <xdr:rowOff>679450</xdr:rowOff>
        </xdr:to>
        <xdr:sp macro="" textlink="">
          <xdr:nvSpPr>
            <xdr:cNvPr id="1701" name="Group Box 677" hidden="1">
              <a:extLst>
                <a:ext uri="{63B3BB69-23CF-44E3-9099-C40C66FF867C}">
                  <a14:compatExt spid="_x0000_s1701"/>
                </a:ext>
                <a:ext uri="{FF2B5EF4-FFF2-40B4-BE49-F238E27FC236}">
                  <a16:creationId xmlns:a16="http://schemas.microsoft.com/office/drawing/2014/main" id="{00000000-0008-0000-0200-0000A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29</xdr:row>
          <xdr:rowOff>285750</xdr:rowOff>
        </xdr:from>
        <xdr:to>
          <xdr:col>2</xdr:col>
          <xdr:colOff>565150</xdr:colOff>
          <xdr:row>29</xdr:row>
          <xdr:rowOff>508000</xdr:rowOff>
        </xdr:to>
        <xdr:sp macro="" textlink="">
          <xdr:nvSpPr>
            <xdr:cNvPr id="1702" name="Option Button 678" hidden="1">
              <a:extLst>
                <a:ext uri="{63B3BB69-23CF-44E3-9099-C40C66FF867C}">
                  <a14:compatExt spid="_x0000_s1702"/>
                </a:ext>
                <a:ext uri="{FF2B5EF4-FFF2-40B4-BE49-F238E27FC236}">
                  <a16:creationId xmlns:a16="http://schemas.microsoft.com/office/drawing/2014/main" id="{00000000-0008-0000-02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29</xdr:row>
          <xdr:rowOff>279400</xdr:rowOff>
        </xdr:from>
        <xdr:to>
          <xdr:col>2</xdr:col>
          <xdr:colOff>1022350</xdr:colOff>
          <xdr:row>29</xdr:row>
          <xdr:rowOff>508000</xdr:rowOff>
        </xdr:to>
        <xdr:sp macro="" textlink="">
          <xdr:nvSpPr>
            <xdr:cNvPr id="1703" name="Option Button 679" hidden="1">
              <a:extLst>
                <a:ext uri="{63B3BB69-23CF-44E3-9099-C40C66FF867C}">
                  <a14:compatExt spid="_x0000_s1703"/>
                </a:ext>
                <a:ext uri="{FF2B5EF4-FFF2-40B4-BE49-F238E27FC236}">
                  <a16:creationId xmlns:a16="http://schemas.microsoft.com/office/drawing/2014/main" id="{00000000-0008-0000-02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29</xdr:row>
          <xdr:rowOff>279400</xdr:rowOff>
        </xdr:from>
        <xdr:to>
          <xdr:col>2</xdr:col>
          <xdr:colOff>1466850</xdr:colOff>
          <xdr:row>29</xdr:row>
          <xdr:rowOff>508000</xdr:rowOff>
        </xdr:to>
        <xdr:sp macro="" textlink="">
          <xdr:nvSpPr>
            <xdr:cNvPr id="1704" name="Option Button 680" hidden="1">
              <a:extLst>
                <a:ext uri="{63B3BB69-23CF-44E3-9099-C40C66FF867C}">
                  <a14:compatExt spid="_x0000_s1704"/>
                </a:ext>
                <a:ext uri="{FF2B5EF4-FFF2-40B4-BE49-F238E27FC236}">
                  <a16:creationId xmlns:a16="http://schemas.microsoft.com/office/drawing/2014/main" id="{00000000-0008-0000-02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30</xdr:row>
          <xdr:rowOff>57150</xdr:rowOff>
        </xdr:from>
        <xdr:to>
          <xdr:col>2</xdr:col>
          <xdr:colOff>1498600</xdr:colOff>
          <xdr:row>30</xdr:row>
          <xdr:rowOff>679450</xdr:rowOff>
        </xdr:to>
        <xdr:sp macro="" textlink="">
          <xdr:nvSpPr>
            <xdr:cNvPr id="1705" name="Group Box 681" hidden="1">
              <a:extLst>
                <a:ext uri="{63B3BB69-23CF-44E3-9099-C40C66FF867C}">
                  <a14:compatExt spid="_x0000_s1705"/>
                </a:ext>
                <a:ext uri="{FF2B5EF4-FFF2-40B4-BE49-F238E27FC236}">
                  <a16:creationId xmlns:a16="http://schemas.microsoft.com/office/drawing/2014/main" id="{00000000-0008-0000-0200-0000A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30</xdr:row>
          <xdr:rowOff>285750</xdr:rowOff>
        </xdr:from>
        <xdr:to>
          <xdr:col>2</xdr:col>
          <xdr:colOff>565150</xdr:colOff>
          <xdr:row>30</xdr:row>
          <xdr:rowOff>508000</xdr:rowOff>
        </xdr:to>
        <xdr:sp macro="" textlink="">
          <xdr:nvSpPr>
            <xdr:cNvPr id="1706" name="Option Button 682" hidden="1">
              <a:extLst>
                <a:ext uri="{63B3BB69-23CF-44E3-9099-C40C66FF867C}">
                  <a14:compatExt spid="_x0000_s1706"/>
                </a:ext>
                <a:ext uri="{FF2B5EF4-FFF2-40B4-BE49-F238E27FC236}">
                  <a16:creationId xmlns:a16="http://schemas.microsoft.com/office/drawing/2014/main" id="{00000000-0008-0000-02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30</xdr:row>
          <xdr:rowOff>279400</xdr:rowOff>
        </xdr:from>
        <xdr:to>
          <xdr:col>2</xdr:col>
          <xdr:colOff>1041400</xdr:colOff>
          <xdr:row>30</xdr:row>
          <xdr:rowOff>508000</xdr:rowOff>
        </xdr:to>
        <xdr:sp macro="" textlink="">
          <xdr:nvSpPr>
            <xdr:cNvPr id="1707" name="Option Button 683" hidden="1">
              <a:extLst>
                <a:ext uri="{63B3BB69-23CF-44E3-9099-C40C66FF867C}">
                  <a14:compatExt spid="_x0000_s1707"/>
                </a:ext>
                <a:ext uri="{FF2B5EF4-FFF2-40B4-BE49-F238E27FC236}">
                  <a16:creationId xmlns:a16="http://schemas.microsoft.com/office/drawing/2014/main" id="{00000000-0008-0000-02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30</xdr:row>
          <xdr:rowOff>279400</xdr:rowOff>
        </xdr:from>
        <xdr:to>
          <xdr:col>2</xdr:col>
          <xdr:colOff>1466850</xdr:colOff>
          <xdr:row>30</xdr:row>
          <xdr:rowOff>508000</xdr:rowOff>
        </xdr:to>
        <xdr:sp macro="" textlink="">
          <xdr:nvSpPr>
            <xdr:cNvPr id="1708" name="Option Button 684" hidden="1">
              <a:extLst>
                <a:ext uri="{63B3BB69-23CF-44E3-9099-C40C66FF867C}">
                  <a14:compatExt spid="_x0000_s1708"/>
                </a:ext>
                <a:ext uri="{FF2B5EF4-FFF2-40B4-BE49-F238E27FC236}">
                  <a16:creationId xmlns:a16="http://schemas.microsoft.com/office/drawing/2014/main" id="{00000000-0008-0000-02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31</xdr:row>
          <xdr:rowOff>57150</xdr:rowOff>
        </xdr:from>
        <xdr:to>
          <xdr:col>2</xdr:col>
          <xdr:colOff>1498600</xdr:colOff>
          <xdr:row>31</xdr:row>
          <xdr:rowOff>679450</xdr:rowOff>
        </xdr:to>
        <xdr:sp macro="" textlink="">
          <xdr:nvSpPr>
            <xdr:cNvPr id="1709" name="Group Box 685" hidden="1">
              <a:extLst>
                <a:ext uri="{63B3BB69-23CF-44E3-9099-C40C66FF867C}">
                  <a14:compatExt spid="_x0000_s1709"/>
                </a:ext>
                <a:ext uri="{FF2B5EF4-FFF2-40B4-BE49-F238E27FC236}">
                  <a16:creationId xmlns:a16="http://schemas.microsoft.com/office/drawing/2014/main" id="{00000000-0008-0000-0200-0000A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31</xdr:row>
          <xdr:rowOff>285750</xdr:rowOff>
        </xdr:from>
        <xdr:to>
          <xdr:col>2</xdr:col>
          <xdr:colOff>565150</xdr:colOff>
          <xdr:row>31</xdr:row>
          <xdr:rowOff>508000</xdr:rowOff>
        </xdr:to>
        <xdr:sp macro="" textlink="">
          <xdr:nvSpPr>
            <xdr:cNvPr id="1710" name="Option Button 686" hidden="1">
              <a:extLst>
                <a:ext uri="{63B3BB69-23CF-44E3-9099-C40C66FF867C}">
                  <a14:compatExt spid="_x0000_s1710"/>
                </a:ext>
                <a:ext uri="{FF2B5EF4-FFF2-40B4-BE49-F238E27FC236}">
                  <a16:creationId xmlns:a16="http://schemas.microsoft.com/office/drawing/2014/main" id="{00000000-0008-0000-02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31</xdr:row>
          <xdr:rowOff>279400</xdr:rowOff>
        </xdr:from>
        <xdr:to>
          <xdr:col>2</xdr:col>
          <xdr:colOff>1022350</xdr:colOff>
          <xdr:row>31</xdr:row>
          <xdr:rowOff>508000</xdr:rowOff>
        </xdr:to>
        <xdr:sp macro="" textlink="">
          <xdr:nvSpPr>
            <xdr:cNvPr id="1711" name="Option Button 687" hidden="1">
              <a:extLst>
                <a:ext uri="{63B3BB69-23CF-44E3-9099-C40C66FF867C}">
                  <a14:compatExt spid="_x0000_s1711"/>
                </a:ext>
                <a:ext uri="{FF2B5EF4-FFF2-40B4-BE49-F238E27FC236}">
                  <a16:creationId xmlns:a16="http://schemas.microsoft.com/office/drawing/2014/main" id="{00000000-0008-0000-02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31</xdr:row>
          <xdr:rowOff>279400</xdr:rowOff>
        </xdr:from>
        <xdr:to>
          <xdr:col>2</xdr:col>
          <xdr:colOff>1466850</xdr:colOff>
          <xdr:row>31</xdr:row>
          <xdr:rowOff>508000</xdr:rowOff>
        </xdr:to>
        <xdr:sp macro="" textlink="">
          <xdr:nvSpPr>
            <xdr:cNvPr id="1712" name="Option Button 688" hidden="1">
              <a:extLst>
                <a:ext uri="{63B3BB69-23CF-44E3-9099-C40C66FF867C}">
                  <a14:compatExt spid="_x0000_s1712"/>
                </a:ext>
                <a:ext uri="{FF2B5EF4-FFF2-40B4-BE49-F238E27FC236}">
                  <a16:creationId xmlns:a16="http://schemas.microsoft.com/office/drawing/2014/main" id="{00000000-0008-0000-02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32</xdr:row>
          <xdr:rowOff>57150</xdr:rowOff>
        </xdr:from>
        <xdr:to>
          <xdr:col>2</xdr:col>
          <xdr:colOff>1498600</xdr:colOff>
          <xdr:row>32</xdr:row>
          <xdr:rowOff>679450</xdr:rowOff>
        </xdr:to>
        <xdr:sp macro="" textlink="">
          <xdr:nvSpPr>
            <xdr:cNvPr id="1713" name="Group Box 689" hidden="1">
              <a:extLst>
                <a:ext uri="{63B3BB69-23CF-44E3-9099-C40C66FF867C}">
                  <a14:compatExt spid="_x0000_s1713"/>
                </a:ext>
                <a:ext uri="{FF2B5EF4-FFF2-40B4-BE49-F238E27FC236}">
                  <a16:creationId xmlns:a16="http://schemas.microsoft.com/office/drawing/2014/main" id="{00000000-0008-0000-0200-0000B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32</xdr:row>
          <xdr:rowOff>285750</xdr:rowOff>
        </xdr:from>
        <xdr:to>
          <xdr:col>2</xdr:col>
          <xdr:colOff>565150</xdr:colOff>
          <xdr:row>32</xdr:row>
          <xdr:rowOff>508000</xdr:rowOff>
        </xdr:to>
        <xdr:sp macro="" textlink="">
          <xdr:nvSpPr>
            <xdr:cNvPr id="1714" name="Option Button 690" hidden="1">
              <a:extLst>
                <a:ext uri="{63B3BB69-23CF-44E3-9099-C40C66FF867C}">
                  <a14:compatExt spid="_x0000_s1714"/>
                </a:ext>
                <a:ext uri="{FF2B5EF4-FFF2-40B4-BE49-F238E27FC236}">
                  <a16:creationId xmlns:a16="http://schemas.microsoft.com/office/drawing/2014/main" id="{00000000-0008-0000-02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32</xdr:row>
          <xdr:rowOff>279400</xdr:rowOff>
        </xdr:from>
        <xdr:to>
          <xdr:col>2</xdr:col>
          <xdr:colOff>1022350</xdr:colOff>
          <xdr:row>32</xdr:row>
          <xdr:rowOff>508000</xdr:rowOff>
        </xdr:to>
        <xdr:sp macro="" textlink="">
          <xdr:nvSpPr>
            <xdr:cNvPr id="1715" name="Option Button 691" hidden="1">
              <a:extLst>
                <a:ext uri="{63B3BB69-23CF-44E3-9099-C40C66FF867C}">
                  <a14:compatExt spid="_x0000_s1715"/>
                </a:ext>
                <a:ext uri="{FF2B5EF4-FFF2-40B4-BE49-F238E27FC236}">
                  <a16:creationId xmlns:a16="http://schemas.microsoft.com/office/drawing/2014/main" id="{00000000-0008-0000-0200-0000B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32</xdr:row>
          <xdr:rowOff>279400</xdr:rowOff>
        </xdr:from>
        <xdr:to>
          <xdr:col>2</xdr:col>
          <xdr:colOff>1466850</xdr:colOff>
          <xdr:row>32</xdr:row>
          <xdr:rowOff>508000</xdr:rowOff>
        </xdr:to>
        <xdr:sp macro="" textlink="">
          <xdr:nvSpPr>
            <xdr:cNvPr id="1716" name="Option Button 692" hidden="1">
              <a:extLst>
                <a:ext uri="{63B3BB69-23CF-44E3-9099-C40C66FF867C}">
                  <a14:compatExt spid="_x0000_s1716"/>
                </a:ext>
                <a:ext uri="{FF2B5EF4-FFF2-40B4-BE49-F238E27FC236}">
                  <a16:creationId xmlns:a16="http://schemas.microsoft.com/office/drawing/2014/main" id="{00000000-0008-0000-02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33</xdr:row>
          <xdr:rowOff>57150</xdr:rowOff>
        </xdr:from>
        <xdr:to>
          <xdr:col>2</xdr:col>
          <xdr:colOff>1498600</xdr:colOff>
          <xdr:row>33</xdr:row>
          <xdr:rowOff>679450</xdr:rowOff>
        </xdr:to>
        <xdr:sp macro="" textlink="">
          <xdr:nvSpPr>
            <xdr:cNvPr id="1717" name="Group Box 693" hidden="1">
              <a:extLst>
                <a:ext uri="{63B3BB69-23CF-44E3-9099-C40C66FF867C}">
                  <a14:compatExt spid="_x0000_s1717"/>
                </a:ext>
                <a:ext uri="{FF2B5EF4-FFF2-40B4-BE49-F238E27FC236}">
                  <a16:creationId xmlns:a16="http://schemas.microsoft.com/office/drawing/2014/main" id="{00000000-0008-0000-0200-0000B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33</xdr:row>
          <xdr:rowOff>285750</xdr:rowOff>
        </xdr:from>
        <xdr:to>
          <xdr:col>2</xdr:col>
          <xdr:colOff>565150</xdr:colOff>
          <xdr:row>33</xdr:row>
          <xdr:rowOff>508000</xdr:rowOff>
        </xdr:to>
        <xdr:sp macro="" textlink="">
          <xdr:nvSpPr>
            <xdr:cNvPr id="1718" name="Option Button 694" hidden="1">
              <a:extLst>
                <a:ext uri="{63B3BB69-23CF-44E3-9099-C40C66FF867C}">
                  <a14:compatExt spid="_x0000_s1718"/>
                </a:ext>
                <a:ext uri="{FF2B5EF4-FFF2-40B4-BE49-F238E27FC236}">
                  <a16:creationId xmlns:a16="http://schemas.microsoft.com/office/drawing/2014/main" id="{00000000-0008-0000-02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33</xdr:row>
          <xdr:rowOff>279400</xdr:rowOff>
        </xdr:from>
        <xdr:to>
          <xdr:col>2</xdr:col>
          <xdr:colOff>1022350</xdr:colOff>
          <xdr:row>33</xdr:row>
          <xdr:rowOff>508000</xdr:rowOff>
        </xdr:to>
        <xdr:sp macro="" textlink="">
          <xdr:nvSpPr>
            <xdr:cNvPr id="1719" name="Option Button 695" hidden="1">
              <a:extLst>
                <a:ext uri="{63B3BB69-23CF-44E3-9099-C40C66FF867C}">
                  <a14:compatExt spid="_x0000_s1719"/>
                </a:ext>
                <a:ext uri="{FF2B5EF4-FFF2-40B4-BE49-F238E27FC236}">
                  <a16:creationId xmlns:a16="http://schemas.microsoft.com/office/drawing/2014/main" id="{00000000-0008-0000-02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33</xdr:row>
          <xdr:rowOff>279400</xdr:rowOff>
        </xdr:from>
        <xdr:to>
          <xdr:col>2</xdr:col>
          <xdr:colOff>1466850</xdr:colOff>
          <xdr:row>33</xdr:row>
          <xdr:rowOff>508000</xdr:rowOff>
        </xdr:to>
        <xdr:sp macro="" textlink="">
          <xdr:nvSpPr>
            <xdr:cNvPr id="1720" name="Option Button 696" hidden="1">
              <a:extLst>
                <a:ext uri="{63B3BB69-23CF-44E3-9099-C40C66FF867C}">
                  <a14:compatExt spid="_x0000_s1720"/>
                </a:ext>
                <a:ext uri="{FF2B5EF4-FFF2-40B4-BE49-F238E27FC236}">
                  <a16:creationId xmlns:a16="http://schemas.microsoft.com/office/drawing/2014/main" id="{00000000-0008-0000-02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34</xdr:row>
          <xdr:rowOff>57150</xdr:rowOff>
        </xdr:from>
        <xdr:to>
          <xdr:col>2</xdr:col>
          <xdr:colOff>1498600</xdr:colOff>
          <xdr:row>34</xdr:row>
          <xdr:rowOff>679450</xdr:rowOff>
        </xdr:to>
        <xdr:sp macro="" textlink="">
          <xdr:nvSpPr>
            <xdr:cNvPr id="1721" name="Group Box 697" hidden="1">
              <a:extLst>
                <a:ext uri="{63B3BB69-23CF-44E3-9099-C40C66FF867C}">
                  <a14:compatExt spid="_x0000_s1721"/>
                </a:ext>
                <a:ext uri="{FF2B5EF4-FFF2-40B4-BE49-F238E27FC236}">
                  <a16:creationId xmlns:a16="http://schemas.microsoft.com/office/drawing/2014/main" id="{00000000-0008-0000-0200-0000B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34</xdr:row>
          <xdr:rowOff>285750</xdr:rowOff>
        </xdr:from>
        <xdr:to>
          <xdr:col>2</xdr:col>
          <xdr:colOff>565150</xdr:colOff>
          <xdr:row>34</xdr:row>
          <xdr:rowOff>508000</xdr:rowOff>
        </xdr:to>
        <xdr:sp macro="" textlink="">
          <xdr:nvSpPr>
            <xdr:cNvPr id="1722" name="Option Button 698" hidden="1">
              <a:extLst>
                <a:ext uri="{63B3BB69-23CF-44E3-9099-C40C66FF867C}">
                  <a14:compatExt spid="_x0000_s1722"/>
                </a:ext>
                <a:ext uri="{FF2B5EF4-FFF2-40B4-BE49-F238E27FC236}">
                  <a16:creationId xmlns:a16="http://schemas.microsoft.com/office/drawing/2014/main" id="{00000000-0008-0000-02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34</xdr:row>
          <xdr:rowOff>279400</xdr:rowOff>
        </xdr:from>
        <xdr:to>
          <xdr:col>2</xdr:col>
          <xdr:colOff>1022350</xdr:colOff>
          <xdr:row>34</xdr:row>
          <xdr:rowOff>508000</xdr:rowOff>
        </xdr:to>
        <xdr:sp macro="" textlink="">
          <xdr:nvSpPr>
            <xdr:cNvPr id="1723" name="Option Button 699" hidden="1">
              <a:extLst>
                <a:ext uri="{63B3BB69-23CF-44E3-9099-C40C66FF867C}">
                  <a14:compatExt spid="_x0000_s1723"/>
                </a:ext>
                <a:ext uri="{FF2B5EF4-FFF2-40B4-BE49-F238E27FC236}">
                  <a16:creationId xmlns:a16="http://schemas.microsoft.com/office/drawing/2014/main" id="{00000000-0008-0000-02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34</xdr:row>
          <xdr:rowOff>279400</xdr:rowOff>
        </xdr:from>
        <xdr:to>
          <xdr:col>2</xdr:col>
          <xdr:colOff>1466850</xdr:colOff>
          <xdr:row>34</xdr:row>
          <xdr:rowOff>508000</xdr:rowOff>
        </xdr:to>
        <xdr:sp macro="" textlink="">
          <xdr:nvSpPr>
            <xdr:cNvPr id="1724" name="Option Button 700" hidden="1">
              <a:extLst>
                <a:ext uri="{63B3BB69-23CF-44E3-9099-C40C66FF867C}">
                  <a14:compatExt spid="_x0000_s1724"/>
                </a:ext>
                <a:ext uri="{FF2B5EF4-FFF2-40B4-BE49-F238E27FC236}">
                  <a16:creationId xmlns:a16="http://schemas.microsoft.com/office/drawing/2014/main" id="{00000000-0008-0000-02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37</xdr:row>
          <xdr:rowOff>57150</xdr:rowOff>
        </xdr:from>
        <xdr:to>
          <xdr:col>2</xdr:col>
          <xdr:colOff>1498600</xdr:colOff>
          <xdr:row>37</xdr:row>
          <xdr:rowOff>679450</xdr:rowOff>
        </xdr:to>
        <xdr:sp macro="" textlink="">
          <xdr:nvSpPr>
            <xdr:cNvPr id="1729" name="Group Box 705" hidden="1">
              <a:extLst>
                <a:ext uri="{63B3BB69-23CF-44E3-9099-C40C66FF867C}">
                  <a14:compatExt spid="_x0000_s1729"/>
                </a:ext>
                <a:ext uri="{FF2B5EF4-FFF2-40B4-BE49-F238E27FC236}">
                  <a16:creationId xmlns:a16="http://schemas.microsoft.com/office/drawing/2014/main" id="{00000000-0008-0000-0200-0000C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37</xdr:row>
          <xdr:rowOff>285750</xdr:rowOff>
        </xdr:from>
        <xdr:to>
          <xdr:col>2</xdr:col>
          <xdr:colOff>565150</xdr:colOff>
          <xdr:row>37</xdr:row>
          <xdr:rowOff>508000</xdr:rowOff>
        </xdr:to>
        <xdr:sp macro="" textlink="">
          <xdr:nvSpPr>
            <xdr:cNvPr id="1730" name="Option Button 706" hidden="1">
              <a:extLst>
                <a:ext uri="{63B3BB69-23CF-44E3-9099-C40C66FF867C}">
                  <a14:compatExt spid="_x0000_s1730"/>
                </a:ext>
                <a:ext uri="{FF2B5EF4-FFF2-40B4-BE49-F238E27FC236}">
                  <a16:creationId xmlns:a16="http://schemas.microsoft.com/office/drawing/2014/main" id="{00000000-0008-0000-02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37</xdr:row>
          <xdr:rowOff>279400</xdr:rowOff>
        </xdr:from>
        <xdr:to>
          <xdr:col>2</xdr:col>
          <xdr:colOff>1022350</xdr:colOff>
          <xdr:row>37</xdr:row>
          <xdr:rowOff>508000</xdr:rowOff>
        </xdr:to>
        <xdr:sp macro="" textlink="">
          <xdr:nvSpPr>
            <xdr:cNvPr id="1731" name="Option Button 707" hidden="1">
              <a:extLst>
                <a:ext uri="{63B3BB69-23CF-44E3-9099-C40C66FF867C}">
                  <a14:compatExt spid="_x0000_s1731"/>
                </a:ext>
                <a:ext uri="{FF2B5EF4-FFF2-40B4-BE49-F238E27FC236}">
                  <a16:creationId xmlns:a16="http://schemas.microsoft.com/office/drawing/2014/main" id="{00000000-0008-0000-02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37</xdr:row>
          <xdr:rowOff>279400</xdr:rowOff>
        </xdr:from>
        <xdr:to>
          <xdr:col>2</xdr:col>
          <xdr:colOff>1466850</xdr:colOff>
          <xdr:row>37</xdr:row>
          <xdr:rowOff>508000</xdr:rowOff>
        </xdr:to>
        <xdr:sp macro="" textlink="">
          <xdr:nvSpPr>
            <xdr:cNvPr id="1732" name="Option Button 708" hidden="1">
              <a:extLst>
                <a:ext uri="{63B3BB69-23CF-44E3-9099-C40C66FF867C}">
                  <a14:compatExt spid="_x0000_s1732"/>
                </a:ext>
                <a:ext uri="{FF2B5EF4-FFF2-40B4-BE49-F238E27FC236}">
                  <a16:creationId xmlns:a16="http://schemas.microsoft.com/office/drawing/2014/main" id="{00000000-0008-0000-02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39</xdr:row>
          <xdr:rowOff>57150</xdr:rowOff>
        </xdr:from>
        <xdr:to>
          <xdr:col>2</xdr:col>
          <xdr:colOff>1498600</xdr:colOff>
          <xdr:row>39</xdr:row>
          <xdr:rowOff>679450</xdr:rowOff>
        </xdr:to>
        <xdr:sp macro="" textlink="">
          <xdr:nvSpPr>
            <xdr:cNvPr id="1733" name="Group Box 709" hidden="1">
              <a:extLst>
                <a:ext uri="{63B3BB69-23CF-44E3-9099-C40C66FF867C}">
                  <a14:compatExt spid="_x0000_s1733"/>
                </a:ext>
                <a:ext uri="{FF2B5EF4-FFF2-40B4-BE49-F238E27FC236}">
                  <a16:creationId xmlns:a16="http://schemas.microsoft.com/office/drawing/2014/main" id="{00000000-0008-0000-0200-0000C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39</xdr:row>
          <xdr:rowOff>285750</xdr:rowOff>
        </xdr:from>
        <xdr:to>
          <xdr:col>2</xdr:col>
          <xdr:colOff>565150</xdr:colOff>
          <xdr:row>39</xdr:row>
          <xdr:rowOff>508000</xdr:rowOff>
        </xdr:to>
        <xdr:sp macro="" textlink="">
          <xdr:nvSpPr>
            <xdr:cNvPr id="1734" name="Option Button 710" hidden="1">
              <a:extLst>
                <a:ext uri="{63B3BB69-23CF-44E3-9099-C40C66FF867C}">
                  <a14:compatExt spid="_x0000_s1734"/>
                </a:ext>
                <a:ext uri="{FF2B5EF4-FFF2-40B4-BE49-F238E27FC236}">
                  <a16:creationId xmlns:a16="http://schemas.microsoft.com/office/drawing/2014/main" id="{00000000-0008-0000-02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39</xdr:row>
          <xdr:rowOff>279400</xdr:rowOff>
        </xdr:from>
        <xdr:to>
          <xdr:col>2</xdr:col>
          <xdr:colOff>1022350</xdr:colOff>
          <xdr:row>39</xdr:row>
          <xdr:rowOff>508000</xdr:rowOff>
        </xdr:to>
        <xdr:sp macro="" textlink="">
          <xdr:nvSpPr>
            <xdr:cNvPr id="1735" name="Option Button 711" hidden="1">
              <a:extLst>
                <a:ext uri="{63B3BB69-23CF-44E3-9099-C40C66FF867C}">
                  <a14:compatExt spid="_x0000_s1735"/>
                </a:ext>
                <a:ext uri="{FF2B5EF4-FFF2-40B4-BE49-F238E27FC236}">
                  <a16:creationId xmlns:a16="http://schemas.microsoft.com/office/drawing/2014/main" id="{00000000-0008-0000-02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39</xdr:row>
          <xdr:rowOff>279400</xdr:rowOff>
        </xdr:from>
        <xdr:to>
          <xdr:col>2</xdr:col>
          <xdr:colOff>1466850</xdr:colOff>
          <xdr:row>39</xdr:row>
          <xdr:rowOff>508000</xdr:rowOff>
        </xdr:to>
        <xdr:sp macro="" textlink="">
          <xdr:nvSpPr>
            <xdr:cNvPr id="1736" name="Option Button 712" hidden="1">
              <a:extLst>
                <a:ext uri="{63B3BB69-23CF-44E3-9099-C40C66FF867C}">
                  <a14:compatExt spid="_x0000_s1736"/>
                </a:ext>
                <a:ext uri="{FF2B5EF4-FFF2-40B4-BE49-F238E27FC236}">
                  <a16:creationId xmlns:a16="http://schemas.microsoft.com/office/drawing/2014/main" id="{00000000-0008-0000-02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44</xdr:row>
          <xdr:rowOff>57150</xdr:rowOff>
        </xdr:from>
        <xdr:to>
          <xdr:col>2</xdr:col>
          <xdr:colOff>1498600</xdr:colOff>
          <xdr:row>44</xdr:row>
          <xdr:rowOff>679450</xdr:rowOff>
        </xdr:to>
        <xdr:sp macro="" textlink="">
          <xdr:nvSpPr>
            <xdr:cNvPr id="1737" name="Group Box 713" hidden="1">
              <a:extLst>
                <a:ext uri="{63B3BB69-23CF-44E3-9099-C40C66FF867C}">
                  <a14:compatExt spid="_x0000_s1737"/>
                </a:ext>
                <a:ext uri="{FF2B5EF4-FFF2-40B4-BE49-F238E27FC236}">
                  <a16:creationId xmlns:a16="http://schemas.microsoft.com/office/drawing/2014/main" id="{00000000-0008-0000-0200-0000C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44</xdr:row>
          <xdr:rowOff>285750</xdr:rowOff>
        </xdr:from>
        <xdr:to>
          <xdr:col>2</xdr:col>
          <xdr:colOff>565150</xdr:colOff>
          <xdr:row>44</xdr:row>
          <xdr:rowOff>508000</xdr:rowOff>
        </xdr:to>
        <xdr:sp macro="" textlink="">
          <xdr:nvSpPr>
            <xdr:cNvPr id="1738" name="Option Button 714" hidden="1">
              <a:extLst>
                <a:ext uri="{63B3BB69-23CF-44E3-9099-C40C66FF867C}">
                  <a14:compatExt spid="_x0000_s1738"/>
                </a:ext>
                <a:ext uri="{FF2B5EF4-FFF2-40B4-BE49-F238E27FC236}">
                  <a16:creationId xmlns:a16="http://schemas.microsoft.com/office/drawing/2014/main" id="{00000000-0008-0000-02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44</xdr:row>
          <xdr:rowOff>279400</xdr:rowOff>
        </xdr:from>
        <xdr:to>
          <xdr:col>2</xdr:col>
          <xdr:colOff>1022350</xdr:colOff>
          <xdr:row>44</xdr:row>
          <xdr:rowOff>508000</xdr:rowOff>
        </xdr:to>
        <xdr:sp macro="" textlink="">
          <xdr:nvSpPr>
            <xdr:cNvPr id="1739" name="Option Button 715" hidden="1">
              <a:extLst>
                <a:ext uri="{63B3BB69-23CF-44E3-9099-C40C66FF867C}">
                  <a14:compatExt spid="_x0000_s1739"/>
                </a:ext>
                <a:ext uri="{FF2B5EF4-FFF2-40B4-BE49-F238E27FC236}">
                  <a16:creationId xmlns:a16="http://schemas.microsoft.com/office/drawing/2014/main" id="{00000000-0008-0000-02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44</xdr:row>
          <xdr:rowOff>279400</xdr:rowOff>
        </xdr:from>
        <xdr:to>
          <xdr:col>2</xdr:col>
          <xdr:colOff>1466850</xdr:colOff>
          <xdr:row>44</xdr:row>
          <xdr:rowOff>508000</xdr:rowOff>
        </xdr:to>
        <xdr:sp macro="" textlink="">
          <xdr:nvSpPr>
            <xdr:cNvPr id="1740" name="Option Button 716" hidden="1">
              <a:extLst>
                <a:ext uri="{63B3BB69-23CF-44E3-9099-C40C66FF867C}">
                  <a14:compatExt spid="_x0000_s1740"/>
                </a:ext>
                <a:ext uri="{FF2B5EF4-FFF2-40B4-BE49-F238E27FC236}">
                  <a16:creationId xmlns:a16="http://schemas.microsoft.com/office/drawing/2014/main" id="{00000000-0008-0000-02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45</xdr:row>
          <xdr:rowOff>57150</xdr:rowOff>
        </xdr:from>
        <xdr:to>
          <xdr:col>2</xdr:col>
          <xdr:colOff>1498600</xdr:colOff>
          <xdr:row>45</xdr:row>
          <xdr:rowOff>666750</xdr:rowOff>
        </xdr:to>
        <xdr:sp macro="" textlink="">
          <xdr:nvSpPr>
            <xdr:cNvPr id="1741" name="Group Box 717" hidden="1">
              <a:extLst>
                <a:ext uri="{63B3BB69-23CF-44E3-9099-C40C66FF867C}">
                  <a14:compatExt spid="_x0000_s1741"/>
                </a:ext>
                <a:ext uri="{FF2B5EF4-FFF2-40B4-BE49-F238E27FC236}">
                  <a16:creationId xmlns:a16="http://schemas.microsoft.com/office/drawing/2014/main" id="{00000000-0008-0000-0200-0000C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45</xdr:row>
          <xdr:rowOff>285750</xdr:rowOff>
        </xdr:from>
        <xdr:to>
          <xdr:col>2</xdr:col>
          <xdr:colOff>565150</xdr:colOff>
          <xdr:row>45</xdr:row>
          <xdr:rowOff>508000</xdr:rowOff>
        </xdr:to>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2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45</xdr:row>
          <xdr:rowOff>279400</xdr:rowOff>
        </xdr:from>
        <xdr:to>
          <xdr:col>2</xdr:col>
          <xdr:colOff>1022350</xdr:colOff>
          <xdr:row>45</xdr:row>
          <xdr:rowOff>508000</xdr:rowOff>
        </xdr:to>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2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45</xdr:row>
          <xdr:rowOff>279400</xdr:rowOff>
        </xdr:from>
        <xdr:to>
          <xdr:col>2</xdr:col>
          <xdr:colOff>1466850</xdr:colOff>
          <xdr:row>45</xdr:row>
          <xdr:rowOff>508000</xdr:rowOff>
        </xdr:to>
        <xdr:sp macro="" textlink="">
          <xdr:nvSpPr>
            <xdr:cNvPr id="1744" name="Option Button 720" hidden="1">
              <a:extLst>
                <a:ext uri="{63B3BB69-23CF-44E3-9099-C40C66FF867C}">
                  <a14:compatExt spid="_x0000_s1744"/>
                </a:ext>
                <a:ext uri="{FF2B5EF4-FFF2-40B4-BE49-F238E27FC236}">
                  <a16:creationId xmlns:a16="http://schemas.microsoft.com/office/drawing/2014/main" id="{00000000-0008-0000-02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47</xdr:row>
          <xdr:rowOff>57150</xdr:rowOff>
        </xdr:from>
        <xdr:to>
          <xdr:col>2</xdr:col>
          <xdr:colOff>1498600</xdr:colOff>
          <xdr:row>47</xdr:row>
          <xdr:rowOff>527050</xdr:rowOff>
        </xdr:to>
        <xdr:sp macro="" textlink="">
          <xdr:nvSpPr>
            <xdr:cNvPr id="1745" name="Group Box 721" hidden="1">
              <a:extLst>
                <a:ext uri="{63B3BB69-23CF-44E3-9099-C40C66FF867C}">
                  <a14:compatExt spid="_x0000_s1745"/>
                </a:ext>
                <a:ext uri="{FF2B5EF4-FFF2-40B4-BE49-F238E27FC236}">
                  <a16:creationId xmlns:a16="http://schemas.microsoft.com/office/drawing/2014/main" id="{00000000-0008-0000-0200-0000D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47</xdr:row>
          <xdr:rowOff>285750</xdr:rowOff>
        </xdr:from>
        <xdr:to>
          <xdr:col>2</xdr:col>
          <xdr:colOff>565150</xdr:colOff>
          <xdr:row>47</xdr:row>
          <xdr:rowOff>508000</xdr:rowOff>
        </xdr:to>
        <xdr:sp macro="" textlink="">
          <xdr:nvSpPr>
            <xdr:cNvPr id="1746" name="Option Button 722" hidden="1">
              <a:extLst>
                <a:ext uri="{63B3BB69-23CF-44E3-9099-C40C66FF867C}">
                  <a14:compatExt spid="_x0000_s1746"/>
                </a:ext>
                <a:ext uri="{FF2B5EF4-FFF2-40B4-BE49-F238E27FC236}">
                  <a16:creationId xmlns:a16="http://schemas.microsoft.com/office/drawing/2014/main" id="{00000000-0008-0000-02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47</xdr:row>
          <xdr:rowOff>279400</xdr:rowOff>
        </xdr:from>
        <xdr:to>
          <xdr:col>2</xdr:col>
          <xdr:colOff>1022350</xdr:colOff>
          <xdr:row>47</xdr:row>
          <xdr:rowOff>508000</xdr:rowOff>
        </xdr:to>
        <xdr:sp macro="" textlink="">
          <xdr:nvSpPr>
            <xdr:cNvPr id="1747" name="Option Button 723" hidden="1">
              <a:extLst>
                <a:ext uri="{63B3BB69-23CF-44E3-9099-C40C66FF867C}">
                  <a14:compatExt spid="_x0000_s1747"/>
                </a:ext>
                <a:ext uri="{FF2B5EF4-FFF2-40B4-BE49-F238E27FC236}">
                  <a16:creationId xmlns:a16="http://schemas.microsoft.com/office/drawing/2014/main" id="{00000000-0008-0000-02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47</xdr:row>
          <xdr:rowOff>279400</xdr:rowOff>
        </xdr:from>
        <xdr:to>
          <xdr:col>2</xdr:col>
          <xdr:colOff>1466850</xdr:colOff>
          <xdr:row>47</xdr:row>
          <xdr:rowOff>508000</xdr:rowOff>
        </xdr:to>
        <xdr:sp macro="" textlink="">
          <xdr:nvSpPr>
            <xdr:cNvPr id="1748" name="Option Button 724" hidden="1">
              <a:extLst>
                <a:ext uri="{63B3BB69-23CF-44E3-9099-C40C66FF867C}">
                  <a14:compatExt spid="_x0000_s1748"/>
                </a:ext>
                <a:ext uri="{FF2B5EF4-FFF2-40B4-BE49-F238E27FC236}">
                  <a16:creationId xmlns:a16="http://schemas.microsoft.com/office/drawing/2014/main" id="{00000000-0008-0000-02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48</xdr:row>
          <xdr:rowOff>57150</xdr:rowOff>
        </xdr:from>
        <xdr:to>
          <xdr:col>2</xdr:col>
          <xdr:colOff>1498600</xdr:colOff>
          <xdr:row>48</xdr:row>
          <xdr:rowOff>679450</xdr:rowOff>
        </xdr:to>
        <xdr:sp macro="" textlink="">
          <xdr:nvSpPr>
            <xdr:cNvPr id="1749" name="Group Box 725" hidden="1">
              <a:extLst>
                <a:ext uri="{63B3BB69-23CF-44E3-9099-C40C66FF867C}">
                  <a14:compatExt spid="_x0000_s1749"/>
                </a:ext>
                <a:ext uri="{FF2B5EF4-FFF2-40B4-BE49-F238E27FC236}">
                  <a16:creationId xmlns:a16="http://schemas.microsoft.com/office/drawing/2014/main" id="{00000000-0008-0000-0200-0000D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48</xdr:row>
          <xdr:rowOff>285750</xdr:rowOff>
        </xdr:from>
        <xdr:to>
          <xdr:col>2</xdr:col>
          <xdr:colOff>565150</xdr:colOff>
          <xdr:row>48</xdr:row>
          <xdr:rowOff>508000</xdr:rowOff>
        </xdr:to>
        <xdr:sp macro="" textlink="">
          <xdr:nvSpPr>
            <xdr:cNvPr id="1750" name="Option Button 726" hidden="1">
              <a:extLst>
                <a:ext uri="{63B3BB69-23CF-44E3-9099-C40C66FF867C}">
                  <a14:compatExt spid="_x0000_s1750"/>
                </a:ext>
                <a:ext uri="{FF2B5EF4-FFF2-40B4-BE49-F238E27FC236}">
                  <a16:creationId xmlns:a16="http://schemas.microsoft.com/office/drawing/2014/main" id="{00000000-0008-0000-02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48</xdr:row>
          <xdr:rowOff>279400</xdr:rowOff>
        </xdr:from>
        <xdr:to>
          <xdr:col>2</xdr:col>
          <xdr:colOff>1022350</xdr:colOff>
          <xdr:row>48</xdr:row>
          <xdr:rowOff>508000</xdr:rowOff>
        </xdr:to>
        <xdr:sp macro="" textlink="">
          <xdr:nvSpPr>
            <xdr:cNvPr id="1751" name="Option Button 727" hidden="1">
              <a:extLst>
                <a:ext uri="{63B3BB69-23CF-44E3-9099-C40C66FF867C}">
                  <a14:compatExt spid="_x0000_s1751"/>
                </a:ext>
                <a:ext uri="{FF2B5EF4-FFF2-40B4-BE49-F238E27FC236}">
                  <a16:creationId xmlns:a16="http://schemas.microsoft.com/office/drawing/2014/main" id="{00000000-0008-0000-02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48</xdr:row>
          <xdr:rowOff>279400</xdr:rowOff>
        </xdr:from>
        <xdr:to>
          <xdr:col>2</xdr:col>
          <xdr:colOff>1466850</xdr:colOff>
          <xdr:row>48</xdr:row>
          <xdr:rowOff>508000</xdr:rowOff>
        </xdr:to>
        <xdr:sp macro="" textlink="">
          <xdr:nvSpPr>
            <xdr:cNvPr id="1752" name="Option Button 728" hidden="1">
              <a:extLst>
                <a:ext uri="{63B3BB69-23CF-44E3-9099-C40C66FF867C}">
                  <a14:compatExt spid="_x0000_s1752"/>
                </a:ext>
                <a:ext uri="{FF2B5EF4-FFF2-40B4-BE49-F238E27FC236}">
                  <a16:creationId xmlns:a16="http://schemas.microsoft.com/office/drawing/2014/main" id="{00000000-0008-0000-02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49</xdr:row>
          <xdr:rowOff>57150</xdr:rowOff>
        </xdr:from>
        <xdr:to>
          <xdr:col>2</xdr:col>
          <xdr:colOff>1498600</xdr:colOff>
          <xdr:row>49</xdr:row>
          <xdr:rowOff>679450</xdr:rowOff>
        </xdr:to>
        <xdr:sp macro="" textlink="">
          <xdr:nvSpPr>
            <xdr:cNvPr id="1753" name="Group Box 729" hidden="1">
              <a:extLst>
                <a:ext uri="{63B3BB69-23CF-44E3-9099-C40C66FF867C}">
                  <a14:compatExt spid="_x0000_s1753"/>
                </a:ext>
                <a:ext uri="{FF2B5EF4-FFF2-40B4-BE49-F238E27FC236}">
                  <a16:creationId xmlns:a16="http://schemas.microsoft.com/office/drawing/2014/main" id="{00000000-0008-0000-0200-0000D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49</xdr:row>
          <xdr:rowOff>285750</xdr:rowOff>
        </xdr:from>
        <xdr:to>
          <xdr:col>2</xdr:col>
          <xdr:colOff>565150</xdr:colOff>
          <xdr:row>49</xdr:row>
          <xdr:rowOff>508000</xdr:rowOff>
        </xdr:to>
        <xdr:sp macro="" textlink="">
          <xdr:nvSpPr>
            <xdr:cNvPr id="1754" name="Option Button 730" hidden="1">
              <a:extLst>
                <a:ext uri="{63B3BB69-23CF-44E3-9099-C40C66FF867C}">
                  <a14:compatExt spid="_x0000_s1754"/>
                </a:ext>
                <a:ext uri="{FF2B5EF4-FFF2-40B4-BE49-F238E27FC236}">
                  <a16:creationId xmlns:a16="http://schemas.microsoft.com/office/drawing/2014/main" id="{00000000-0008-0000-02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49</xdr:row>
          <xdr:rowOff>279400</xdr:rowOff>
        </xdr:from>
        <xdr:to>
          <xdr:col>2</xdr:col>
          <xdr:colOff>1022350</xdr:colOff>
          <xdr:row>49</xdr:row>
          <xdr:rowOff>508000</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2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49</xdr:row>
          <xdr:rowOff>279400</xdr:rowOff>
        </xdr:from>
        <xdr:to>
          <xdr:col>2</xdr:col>
          <xdr:colOff>1466850</xdr:colOff>
          <xdr:row>49</xdr:row>
          <xdr:rowOff>508000</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2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50</xdr:row>
          <xdr:rowOff>57150</xdr:rowOff>
        </xdr:from>
        <xdr:to>
          <xdr:col>2</xdr:col>
          <xdr:colOff>1498600</xdr:colOff>
          <xdr:row>50</xdr:row>
          <xdr:rowOff>679450</xdr:rowOff>
        </xdr:to>
        <xdr:sp macro="" textlink="">
          <xdr:nvSpPr>
            <xdr:cNvPr id="1757" name="Group Box 733" hidden="1">
              <a:extLst>
                <a:ext uri="{63B3BB69-23CF-44E3-9099-C40C66FF867C}">
                  <a14:compatExt spid="_x0000_s1757"/>
                </a:ext>
                <a:ext uri="{FF2B5EF4-FFF2-40B4-BE49-F238E27FC236}">
                  <a16:creationId xmlns:a16="http://schemas.microsoft.com/office/drawing/2014/main" id="{00000000-0008-0000-0200-0000D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50</xdr:row>
          <xdr:rowOff>285750</xdr:rowOff>
        </xdr:from>
        <xdr:to>
          <xdr:col>2</xdr:col>
          <xdr:colOff>565150</xdr:colOff>
          <xdr:row>50</xdr:row>
          <xdr:rowOff>508000</xdr:rowOff>
        </xdr:to>
        <xdr:sp macro="" textlink="">
          <xdr:nvSpPr>
            <xdr:cNvPr id="1758" name="Option Button 734" hidden="1">
              <a:extLst>
                <a:ext uri="{63B3BB69-23CF-44E3-9099-C40C66FF867C}">
                  <a14:compatExt spid="_x0000_s1758"/>
                </a:ext>
                <a:ext uri="{FF2B5EF4-FFF2-40B4-BE49-F238E27FC236}">
                  <a16:creationId xmlns:a16="http://schemas.microsoft.com/office/drawing/2014/main" id="{00000000-0008-0000-02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50</xdr:row>
          <xdr:rowOff>279400</xdr:rowOff>
        </xdr:from>
        <xdr:to>
          <xdr:col>2</xdr:col>
          <xdr:colOff>1022350</xdr:colOff>
          <xdr:row>50</xdr:row>
          <xdr:rowOff>508000</xdr:rowOff>
        </xdr:to>
        <xdr:sp macro="" textlink="">
          <xdr:nvSpPr>
            <xdr:cNvPr id="1759" name="Option Button 735" hidden="1">
              <a:extLst>
                <a:ext uri="{63B3BB69-23CF-44E3-9099-C40C66FF867C}">
                  <a14:compatExt spid="_x0000_s1759"/>
                </a:ext>
                <a:ext uri="{FF2B5EF4-FFF2-40B4-BE49-F238E27FC236}">
                  <a16:creationId xmlns:a16="http://schemas.microsoft.com/office/drawing/2014/main" id="{00000000-0008-0000-02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50</xdr:row>
          <xdr:rowOff>279400</xdr:rowOff>
        </xdr:from>
        <xdr:to>
          <xdr:col>2</xdr:col>
          <xdr:colOff>1466850</xdr:colOff>
          <xdr:row>50</xdr:row>
          <xdr:rowOff>508000</xdr:rowOff>
        </xdr:to>
        <xdr:sp macro="" textlink="">
          <xdr:nvSpPr>
            <xdr:cNvPr id="1760" name="Option Button 736" hidden="1">
              <a:extLst>
                <a:ext uri="{63B3BB69-23CF-44E3-9099-C40C66FF867C}">
                  <a14:compatExt spid="_x0000_s1760"/>
                </a:ext>
                <a:ext uri="{FF2B5EF4-FFF2-40B4-BE49-F238E27FC236}">
                  <a16:creationId xmlns:a16="http://schemas.microsoft.com/office/drawing/2014/main" id="{00000000-0008-0000-02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52</xdr:row>
          <xdr:rowOff>57150</xdr:rowOff>
        </xdr:from>
        <xdr:to>
          <xdr:col>2</xdr:col>
          <xdr:colOff>1498600</xdr:colOff>
          <xdr:row>52</xdr:row>
          <xdr:rowOff>679450</xdr:rowOff>
        </xdr:to>
        <xdr:sp macro="" textlink="">
          <xdr:nvSpPr>
            <xdr:cNvPr id="1761" name="Group Box 737" hidden="1">
              <a:extLst>
                <a:ext uri="{63B3BB69-23CF-44E3-9099-C40C66FF867C}">
                  <a14:compatExt spid="_x0000_s1761"/>
                </a:ext>
                <a:ext uri="{FF2B5EF4-FFF2-40B4-BE49-F238E27FC236}">
                  <a16:creationId xmlns:a16="http://schemas.microsoft.com/office/drawing/2014/main" id="{00000000-0008-0000-0200-0000E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52</xdr:row>
          <xdr:rowOff>285750</xdr:rowOff>
        </xdr:from>
        <xdr:to>
          <xdr:col>2</xdr:col>
          <xdr:colOff>565150</xdr:colOff>
          <xdr:row>52</xdr:row>
          <xdr:rowOff>508000</xdr:rowOff>
        </xdr:to>
        <xdr:sp macro="" textlink="">
          <xdr:nvSpPr>
            <xdr:cNvPr id="1762" name="Option Button 738" hidden="1">
              <a:extLst>
                <a:ext uri="{63B3BB69-23CF-44E3-9099-C40C66FF867C}">
                  <a14:compatExt spid="_x0000_s1762"/>
                </a:ext>
                <a:ext uri="{FF2B5EF4-FFF2-40B4-BE49-F238E27FC236}">
                  <a16:creationId xmlns:a16="http://schemas.microsoft.com/office/drawing/2014/main" id="{00000000-0008-0000-02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52</xdr:row>
          <xdr:rowOff>279400</xdr:rowOff>
        </xdr:from>
        <xdr:to>
          <xdr:col>2</xdr:col>
          <xdr:colOff>1022350</xdr:colOff>
          <xdr:row>52</xdr:row>
          <xdr:rowOff>508000</xdr:rowOff>
        </xdr:to>
        <xdr:sp macro="" textlink="">
          <xdr:nvSpPr>
            <xdr:cNvPr id="1763" name="Option Button 739" hidden="1">
              <a:extLst>
                <a:ext uri="{63B3BB69-23CF-44E3-9099-C40C66FF867C}">
                  <a14:compatExt spid="_x0000_s1763"/>
                </a:ext>
                <a:ext uri="{FF2B5EF4-FFF2-40B4-BE49-F238E27FC236}">
                  <a16:creationId xmlns:a16="http://schemas.microsoft.com/office/drawing/2014/main" id="{00000000-0008-0000-02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52</xdr:row>
          <xdr:rowOff>279400</xdr:rowOff>
        </xdr:from>
        <xdr:to>
          <xdr:col>2</xdr:col>
          <xdr:colOff>1466850</xdr:colOff>
          <xdr:row>52</xdr:row>
          <xdr:rowOff>508000</xdr:rowOff>
        </xdr:to>
        <xdr:sp macro="" textlink="">
          <xdr:nvSpPr>
            <xdr:cNvPr id="1764" name="Option Button 740" hidden="1">
              <a:extLst>
                <a:ext uri="{63B3BB69-23CF-44E3-9099-C40C66FF867C}">
                  <a14:compatExt spid="_x0000_s1764"/>
                </a:ext>
                <a:ext uri="{FF2B5EF4-FFF2-40B4-BE49-F238E27FC236}">
                  <a16:creationId xmlns:a16="http://schemas.microsoft.com/office/drawing/2014/main" id="{00000000-0008-0000-02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53</xdr:row>
          <xdr:rowOff>57150</xdr:rowOff>
        </xdr:from>
        <xdr:to>
          <xdr:col>2</xdr:col>
          <xdr:colOff>1498600</xdr:colOff>
          <xdr:row>53</xdr:row>
          <xdr:rowOff>679450</xdr:rowOff>
        </xdr:to>
        <xdr:sp macro="" textlink="">
          <xdr:nvSpPr>
            <xdr:cNvPr id="1765" name="Group Box 741" hidden="1">
              <a:extLst>
                <a:ext uri="{63B3BB69-23CF-44E3-9099-C40C66FF867C}">
                  <a14:compatExt spid="_x0000_s1765"/>
                </a:ext>
                <a:ext uri="{FF2B5EF4-FFF2-40B4-BE49-F238E27FC236}">
                  <a16:creationId xmlns:a16="http://schemas.microsoft.com/office/drawing/2014/main" id="{00000000-0008-0000-0200-0000E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53</xdr:row>
          <xdr:rowOff>285750</xdr:rowOff>
        </xdr:from>
        <xdr:to>
          <xdr:col>2</xdr:col>
          <xdr:colOff>565150</xdr:colOff>
          <xdr:row>53</xdr:row>
          <xdr:rowOff>508000</xdr:rowOff>
        </xdr:to>
        <xdr:sp macro="" textlink="">
          <xdr:nvSpPr>
            <xdr:cNvPr id="1766" name="Option Button 742" hidden="1">
              <a:extLst>
                <a:ext uri="{63B3BB69-23CF-44E3-9099-C40C66FF867C}">
                  <a14:compatExt spid="_x0000_s1766"/>
                </a:ext>
                <a:ext uri="{FF2B5EF4-FFF2-40B4-BE49-F238E27FC236}">
                  <a16:creationId xmlns:a16="http://schemas.microsoft.com/office/drawing/2014/main" id="{00000000-0008-0000-02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53</xdr:row>
          <xdr:rowOff>279400</xdr:rowOff>
        </xdr:from>
        <xdr:to>
          <xdr:col>2</xdr:col>
          <xdr:colOff>1022350</xdr:colOff>
          <xdr:row>53</xdr:row>
          <xdr:rowOff>508000</xdr:rowOff>
        </xdr:to>
        <xdr:sp macro="" textlink="">
          <xdr:nvSpPr>
            <xdr:cNvPr id="1767" name="Option Button 743" hidden="1">
              <a:extLst>
                <a:ext uri="{63B3BB69-23CF-44E3-9099-C40C66FF867C}">
                  <a14:compatExt spid="_x0000_s1767"/>
                </a:ext>
                <a:ext uri="{FF2B5EF4-FFF2-40B4-BE49-F238E27FC236}">
                  <a16:creationId xmlns:a16="http://schemas.microsoft.com/office/drawing/2014/main" id="{00000000-0008-0000-02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53</xdr:row>
          <xdr:rowOff>279400</xdr:rowOff>
        </xdr:from>
        <xdr:to>
          <xdr:col>2</xdr:col>
          <xdr:colOff>1466850</xdr:colOff>
          <xdr:row>53</xdr:row>
          <xdr:rowOff>508000</xdr:rowOff>
        </xdr:to>
        <xdr:sp macro="" textlink="">
          <xdr:nvSpPr>
            <xdr:cNvPr id="1768" name="Option Button 744" hidden="1">
              <a:extLst>
                <a:ext uri="{63B3BB69-23CF-44E3-9099-C40C66FF867C}">
                  <a14:compatExt spid="_x0000_s1768"/>
                </a:ext>
                <a:ext uri="{FF2B5EF4-FFF2-40B4-BE49-F238E27FC236}">
                  <a16:creationId xmlns:a16="http://schemas.microsoft.com/office/drawing/2014/main" id="{00000000-0008-0000-02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54</xdr:row>
          <xdr:rowOff>57150</xdr:rowOff>
        </xdr:from>
        <xdr:to>
          <xdr:col>2</xdr:col>
          <xdr:colOff>1498600</xdr:colOff>
          <xdr:row>54</xdr:row>
          <xdr:rowOff>679450</xdr:rowOff>
        </xdr:to>
        <xdr:sp macro="" textlink="">
          <xdr:nvSpPr>
            <xdr:cNvPr id="1769" name="Group Box 745" hidden="1">
              <a:extLst>
                <a:ext uri="{63B3BB69-23CF-44E3-9099-C40C66FF867C}">
                  <a14:compatExt spid="_x0000_s1769"/>
                </a:ext>
                <a:ext uri="{FF2B5EF4-FFF2-40B4-BE49-F238E27FC236}">
                  <a16:creationId xmlns:a16="http://schemas.microsoft.com/office/drawing/2014/main" id="{00000000-0008-0000-0200-0000E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54</xdr:row>
          <xdr:rowOff>285750</xdr:rowOff>
        </xdr:from>
        <xdr:to>
          <xdr:col>2</xdr:col>
          <xdr:colOff>565150</xdr:colOff>
          <xdr:row>54</xdr:row>
          <xdr:rowOff>508000</xdr:rowOff>
        </xdr:to>
        <xdr:sp macro="" textlink="">
          <xdr:nvSpPr>
            <xdr:cNvPr id="1770" name="Option Button 746" hidden="1">
              <a:extLst>
                <a:ext uri="{63B3BB69-23CF-44E3-9099-C40C66FF867C}">
                  <a14:compatExt spid="_x0000_s1770"/>
                </a:ext>
                <a:ext uri="{FF2B5EF4-FFF2-40B4-BE49-F238E27FC236}">
                  <a16:creationId xmlns:a16="http://schemas.microsoft.com/office/drawing/2014/main" id="{00000000-0008-0000-02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54</xdr:row>
          <xdr:rowOff>279400</xdr:rowOff>
        </xdr:from>
        <xdr:to>
          <xdr:col>2</xdr:col>
          <xdr:colOff>1022350</xdr:colOff>
          <xdr:row>54</xdr:row>
          <xdr:rowOff>508000</xdr:rowOff>
        </xdr:to>
        <xdr:sp macro="" textlink="">
          <xdr:nvSpPr>
            <xdr:cNvPr id="1771" name="Option Button 747" hidden="1">
              <a:extLst>
                <a:ext uri="{63B3BB69-23CF-44E3-9099-C40C66FF867C}">
                  <a14:compatExt spid="_x0000_s1771"/>
                </a:ext>
                <a:ext uri="{FF2B5EF4-FFF2-40B4-BE49-F238E27FC236}">
                  <a16:creationId xmlns:a16="http://schemas.microsoft.com/office/drawing/2014/main" id="{00000000-0008-0000-02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54</xdr:row>
          <xdr:rowOff>279400</xdr:rowOff>
        </xdr:from>
        <xdr:to>
          <xdr:col>2</xdr:col>
          <xdr:colOff>1466850</xdr:colOff>
          <xdr:row>54</xdr:row>
          <xdr:rowOff>508000</xdr:rowOff>
        </xdr:to>
        <xdr:sp macro="" textlink="">
          <xdr:nvSpPr>
            <xdr:cNvPr id="1772" name="Option Button 748" hidden="1">
              <a:extLst>
                <a:ext uri="{63B3BB69-23CF-44E3-9099-C40C66FF867C}">
                  <a14:compatExt spid="_x0000_s1772"/>
                </a:ext>
                <a:ext uri="{FF2B5EF4-FFF2-40B4-BE49-F238E27FC236}">
                  <a16:creationId xmlns:a16="http://schemas.microsoft.com/office/drawing/2014/main" id="{00000000-0008-0000-02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55</xdr:row>
          <xdr:rowOff>57150</xdr:rowOff>
        </xdr:from>
        <xdr:to>
          <xdr:col>2</xdr:col>
          <xdr:colOff>1498600</xdr:colOff>
          <xdr:row>55</xdr:row>
          <xdr:rowOff>679450</xdr:rowOff>
        </xdr:to>
        <xdr:sp macro="" textlink="">
          <xdr:nvSpPr>
            <xdr:cNvPr id="1773" name="Group Box 749" hidden="1">
              <a:extLst>
                <a:ext uri="{63B3BB69-23CF-44E3-9099-C40C66FF867C}">
                  <a14:compatExt spid="_x0000_s1773"/>
                </a:ext>
                <a:ext uri="{FF2B5EF4-FFF2-40B4-BE49-F238E27FC236}">
                  <a16:creationId xmlns:a16="http://schemas.microsoft.com/office/drawing/2014/main" id="{00000000-0008-0000-0200-0000E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55</xdr:row>
          <xdr:rowOff>285750</xdr:rowOff>
        </xdr:from>
        <xdr:to>
          <xdr:col>2</xdr:col>
          <xdr:colOff>565150</xdr:colOff>
          <xdr:row>55</xdr:row>
          <xdr:rowOff>508000</xdr:rowOff>
        </xdr:to>
        <xdr:sp macro="" textlink="">
          <xdr:nvSpPr>
            <xdr:cNvPr id="1774" name="Option Button 750" hidden="1">
              <a:extLst>
                <a:ext uri="{63B3BB69-23CF-44E3-9099-C40C66FF867C}">
                  <a14:compatExt spid="_x0000_s1774"/>
                </a:ext>
                <a:ext uri="{FF2B5EF4-FFF2-40B4-BE49-F238E27FC236}">
                  <a16:creationId xmlns:a16="http://schemas.microsoft.com/office/drawing/2014/main" id="{00000000-0008-0000-02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55</xdr:row>
          <xdr:rowOff>279400</xdr:rowOff>
        </xdr:from>
        <xdr:to>
          <xdr:col>2</xdr:col>
          <xdr:colOff>1022350</xdr:colOff>
          <xdr:row>55</xdr:row>
          <xdr:rowOff>508000</xdr:rowOff>
        </xdr:to>
        <xdr:sp macro="" textlink="">
          <xdr:nvSpPr>
            <xdr:cNvPr id="1775" name="Option Button 751" hidden="1">
              <a:extLst>
                <a:ext uri="{63B3BB69-23CF-44E3-9099-C40C66FF867C}">
                  <a14:compatExt spid="_x0000_s1775"/>
                </a:ext>
                <a:ext uri="{FF2B5EF4-FFF2-40B4-BE49-F238E27FC236}">
                  <a16:creationId xmlns:a16="http://schemas.microsoft.com/office/drawing/2014/main" id="{00000000-0008-0000-02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55</xdr:row>
          <xdr:rowOff>279400</xdr:rowOff>
        </xdr:from>
        <xdr:to>
          <xdr:col>2</xdr:col>
          <xdr:colOff>1466850</xdr:colOff>
          <xdr:row>55</xdr:row>
          <xdr:rowOff>508000</xdr:rowOff>
        </xdr:to>
        <xdr:sp macro="" textlink="">
          <xdr:nvSpPr>
            <xdr:cNvPr id="1776" name="Option Button 752" hidden="1">
              <a:extLst>
                <a:ext uri="{63B3BB69-23CF-44E3-9099-C40C66FF867C}">
                  <a14:compatExt spid="_x0000_s1776"/>
                </a:ext>
                <a:ext uri="{FF2B5EF4-FFF2-40B4-BE49-F238E27FC236}">
                  <a16:creationId xmlns:a16="http://schemas.microsoft.com/office/drawing/2014/main" id="{00000000-0008-0000-02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56</xdr:row>
          <xdr:rowOff>57150</xdr:rowOff>
        </xdr:from>
        <xdr:to>
          <xdr:col>2</xdr:col>
          <xdr:colOff>1498600</xdr:colOff>
          <xdr:row>56</xdr:row>
          <xdr:rowOff>679450</xdr:rowOff>
        </xdr:to>
        <xdr:sp macro="" textlink="">
          <xdr:nvSpPr>
            <xdr:cNvPr id="1777" name="Group Box 753" hidden="1">
              <a:extLst>
                <a:ext uri="{63B3BB69-23CF-44E3-9099-C40C66FF867C}">
                  <a14:compatExt spid="_x0000_s1777"/>
                </a:ext>
                <a:ext uri="{FF2B5EF4-FFF2-40B4-BE49-F238E27FC236}">
                  <a16:creationId xmlns:a16="http://schemas.microsoft.com/office/drawing/2014/main" id="{00000000-0008-0000-0200-0000F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56</xdr:row>
          <xdr:rowOff>285750</xdr:rowOff>
        </xdr:from>
        <xdr:to>
          <xdr:col>2</xdr:col>
          <xdr:colOff>565150</xdr:colOff>
          <xdr:row>56</xdr:row>
          <xdr:rowOff>508000</xdr:rowOff>
        </xdr:to>
        <xdr:sp macro="" textlink="">
          <xdr:nvSpPr>
            <xdr:cNvPr id="1778" name="Option Button 754" hidden="1">
              <a:extLst>
                <a:ext uri="{63B3BB69-23CF-44E3-9099-C40C66FF867C}">
                  <a14:compatExt spid="_x0000_s1778"/>
                </a:ext>
                <a:ext uri="{FF2B5EF4-FFF2-40B4-BE49-F238E27FC236}">
                  <a16:creationId xmlns:a16="http://schemas.microsoft.com/office/drawing/2014/main" id="{00000000-0008-0000-02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56</xdr:row>
          <xdr:rowOff>279400</xdr:rowOff>
        </xdr:from>
        <xdr:to>
          <xdr:col>2</xdr:col>
          <xdr:colOff>1022350</xdr:colOff>
          <xdr:row>56</xdr:row>
          <xdr:rowOff>508000</xdr:rowOff>
        </xdr:to>
        <xdr:sp macro="" textlink="">
          <xdr:nvSpPr>
            <xdr:cNvPr id="1779" name="Option Button 755" hidden="1">
              <a:extLst>
                <a:ext uri="{63B3BB69-23CF-44E3-9099-C40C66FF867C}">
                  <a14:compatExt spid="_x0000_s1779"/>
                </a:ext>
                <a:ext uri="{FF2B5EF4-FFF2-40B4-BE49-F238E27FC236}">
                  <a16:creationId xmlns:a16="http://schemas.microsoft.com/office/drawing/2014/main" id="{00000000-0008-0000-02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56</xdr:row>
          <xdr:rowOff>279400</xdr:rowOff>
        </xdr:from>
        <xdr:to>
          <xdr:col>2</xdr:col>
          <xdr:colOff>1466850</xdr:colOff>
          <xdr:row>56</xdr:row>
          <xdr:rowOff>508000</xdr:rowOff>
        </xdr:to>
        <xdr:sp macro="" textlink="">
          <xdr:nvSpPr>
            <xdr:cNvPr id="1780" name="Option Button 756" hidden="1">
              <a:extLst>
                <a:ext uri="{63B3BB69-23CF-44E3-9099-C40C66FF867C}">
                  <a14:compatExt spid="_x0000_s1780"/>
                </a:ext>
                <a:ext uri="{FF2B5EF4-FFF2-40B4-BE49-F238E27FC236}">
                  <a16:creationId xmlns:a16="http://schemas.microsoft.com/office/drawing/2014/main" id="{00000000-0008-0000-02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57</xdr:row>
          <xdr:rowOff>57150</xdr:rowOff>
        </xdr:from>
        <xdr:to>
          <xdr:col>2</xdr:col>
          <xdr:colOff>1498600</xdr:colOff>
          <xdr:row>57</xdr:row>
          <xdr:rowOff>679450</xdr:rowOff>
        </xdr:to>
        <xdr:sp macro="" textlink="">
          <xdr:nvSpPr>
            <xdr:cNvPr id="1781" name="Group Box 757" hidden="1">
              <a:extLst>
                <a:ext uri="{63B3BB69-23CF-44E3-9099-C40C66FF867C}">
                  <a14:compatExt spid="_x0000_s1781"/>
                </a:ext>
                <a:ext uri="{FF2B5EF4-FFF2-40B4-BE49-F238E27FC236}">
                  <a16:creationId xmlns:a16="http://schemas.microsoft.com/office/drawing/2014/main" id="{00000000-0008-0000-0200-0000F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57</xdr:row>
          <xdr:rowOff>285750</xdr:rowOff>
        </xdr:from>
        <xdr:to>
          <xdr:col>2</xdr:col>
          <xdr:colOff>565150</xdr:colOff>
          <xdr:row>57</xdr:row>
          <xdr:rowOff>508000</xdr:rowOff>
        </xdr:to>
        <xdr:sp macro="" textlink="">
          <xdr:nvSpPr>
            <xdr:cNvPr id="1782" name="Option Button 758" hidden="1">
              <a:extLst>
                <a:ext uri="{63B3BB69-23CF-44E3-9099-C40C66FF867C}">
                  <a14:compatExt spid="_x0000_s1782"/>
                </a:ext>
                <a:ext uri="{FF2B5EF4-FFF2-40B4-BE49-F238E27FC236}">
                  <a16:creationId xmlns:a16="http://schemas.microsoft.com/office/drawing/2014/main" id="{00000000-0008-0000-02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57</xdr:row>
          <xdr:rowOff>279400</xdr:rowOff>
        </xdr:from>
        <xdr:to>
          <xdr:col>2</xdr:col>
          <xdr:colOff>1022350</xdr:colOff>
          <xdr:row>57</xdr:row>
          <xdr:rowOff>508000</xdr:rowOff>
        </xdr:to>
        <xdr:sp macro="" textlink="">
          <xdr:nvSpPr>
            <xdr:cNvPr id="1783" name="Option Button 759" hidden="1">
              <a:extLst>
                <a:ext uri="{63B3BB69-23CF-44E3-9099-C40C66FF867C}">
                  <a14:compatExt spid="_x0000_s1783"/>
                </a:ext>
                <a:ext uri="{FF2B5EF4-FFF2-40B4-BE49-F238E27FC236}">
                  <a16:creationId xmlns:a16="http://schemas.microsoft.com/office/drawing/2014/main" id="{00000000-0008-0000-02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57</xdr:row>
          <xdr:rowOff>279400</xdr:rowOff>
        </xdr:from>
        <xdr:to>
          <xdr:col>2</xdr:col>
          <xdr:colOff>1466850</xdr:colOff>
          <xdr:row>57</xdr:row>
          <xdr:rowOff>508000</xdr:rowOff>
        </xdr:to>
        <xdr:sp macro="" textlink="">
          <xdr:nvSpPr>
            <xdr:cNvPr id="1784" name="Option Button 760" hidden="1">
              <a:extLst>
                <a:ext uri="{63B3BB69-23CF-44E3-9099-C40C66FF867C}">
                  <a14:compatExt spid="_x0000_s1784"/>
                </a:ext>
                <a:ext uri="{FF2B5EF4-FFF2-40B4-BE49-F238E27FC236}">
                  <a16:creationId xmlns:a16="http://schemas.microsoft.com/office/drawing/2014/main" id="{00000000-0008-0000-02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58</xdr:row>
          <xdr:rowOff>57150</xdr:rowOff>
        </xdr:from>
        <xdr:to>
          <xdr:col>2</xdr:col>
          <xdr:colOff>1498600</xdr:colOff>
          <xdr:row>58</xdr:row>
          <xdr:rowOff>679450</xdr:rowOff>
        </xdr:to>
        <xdr:sp macro="" textlink="">
          <xdr:nvSpPr>
            <xdr:cNvPr id="1785" name="Group Box 761" hidden="1">
              <a:extLst>
                <a:ext uri="{63B3BB69-23CF-44E3-9099-C40C66FF867C}">
                  <a14:compatExt spid="_x0000_s1785"/>
                </a:ext>
                <a:ext uri="{FF2B5EF4-FFF2-40B4-BE49-F238E27FC236}">
                  <a16:creationId xmlns:a16="http://schemas.microsoft.com/office/drawing/2014/main" id="{00000000-0008-0000-0200-0000F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58</xdr:row>
          <xdr:rowOff>285750</xdr:rowOff>
        </xdr:from>
        <xdr:to>
          <xdr:col>2</xdr:col>
          <xdr:colOff>565150</xdr:colOff>
          <xdr:row>58</xdr:row>
          <xdr:rowOff>508000</xdr:rowOff>
        </xdr:to>
        <xdr:sp macro="" textlink="">
          <xdr:nvSpPr>
            <xdr:cNvPr id="1786" name="Option Button 762" hidden="1">
              <a:extLst>
                <a:ext uri="{63B3BB69-23CF-44E3-9099-C40C66FF867C}">
                  <a14:compatExt spid="_x0000_s1786"/>
                </a:ext>
                <a:ext uri="{FF2B5EF4-FFF2-40B4-BE49-F238E27FC236}">
                  <a16:creationId xmlns:a16="http://schemas.microsoft.com/office/drawing/2014/main" id="{00000000-0008-0000-02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58</xdr:row>
          <xdr:rowOff>279400</xdr:rowOff>
        </xdr:from>
        <xdr:to>
          <xdr:col>2</xdr:col>
          <xdr:colOff>1022350</xdr:colOff>
          <xdr:row>58</xdr:row>
          <xdr:rowOff>508000</xdr:rowOff>
        </xdr:to>
        <xdr:sp macro="" textlink="">
          <xdr:nvSpPr>
            <xdr:cNvPr id="1787" name="Option Button 763" hidden="1">
              <a:extLst>
                <a:ext uri="{63B3BB69-23CF-44E3-9099-C40C66FF867C}">
                  <a14:compatExt spid="_x0000_s1787"/>
                </a:ext>
                <a:ext uri="{FF2B5EF4-FFF2-40B4-BE49-F238E27FC236}">
                  <a16:creationId xmlns:a16="http://schemas.microsoft.com/office/drawing/2014/main" id="{00000000-0008-0000-02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58</xdr:row>
          <xdr:rowOff>279400</xdr:rowOff>
        </xdr:from>
        <xdr:to>
          <xdr:col>2</xdr:col>
          <xdr:colOff>1466850</xdr:colOff>
          <xdr:row>58</xdr:row>
          <xdr:rowOff>508000</xdr:rowOff>
        </xdr:to>
        <xdr:sp macro="" textlink="">
          <xdr:nvSpPr>
            <xdr:cNvPr id="1788" name="Option Button 764" hidden="1">
              <a:extLst>
                <a:ext uri="{63B3BB69-23CF-44E3-9099-C40C66FF867C}">
                  <a14:compatExt spid="_x0000_s1788"/>
                </a:ext>
                <a:ext uri="{FF2B5EF4-FFF2-40B4-BE49-F238E27FC236}">
                  <a16:creationId xmlns:a16="http://schemas.microsoft.com/office/drawing/2014/main" id="{00000000-0008-0000-02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60</xdr:row>
          <xdr:rowOff>57150</xdr:rowOff>
        </xdr:from>
        <xdr:to>
          <xdr:col>2</xdr:col>
          <xdr:colOff>1498600</xdr:colOff>
          <xdr:row>60</xdr:row>
          <xdr:rowOff>679450</xdr:rowOff>
        </xdr:to>
        <xdr:sp macro="" textlink="">
          <xdr:nvSpPr>
            <xdr:cNvPr id="1793" name="Group Box 769" hidden="1">
              <a:extLst>
                <a:ext uri="{63B3BB69-23CF-44E3-9099-C40C66FF867C}">
                  <a14:compatExt spid="_x0000_s1793"/>
                </a:ext>
                <a:ext uri="{FF2B5EF4-FFF2-40B4-BE49-F238E27FC236}">
                  <a16:creationId xmlns:a16="http://schemas.microsoft.com/office/drawing/2014/main" id="{00000000-0008-0000-0200-00000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60</xdr:row>
          <xdr:rowOff>285750</xdr:rowOff>
        </xdr:from>
        <xdr:to>
          <xdr:col>2</xdr:col>
          <xdr:colOff>565150</xdr:colOff>
          <xdr:row>60</xdr:row>
          <xdr:rowOff>508000</xdr:rowOff>
        </xdr:to>
        <xdr:sp macro="" textlink="">
          <xdr:nvSpPr>
            <xdr:cNvPr id="1794" name="Option Button 770" hidden="1">
              <a:extLst>
                <a:ext uri="{63B3BB69-23CF-44E3-9099-C40C66FF867C}">
                  <a14:compatExt spid="_x0000_s1794"/>
                </a:ext>
                <a:ext uri="{FF2B5EF4-FFF2-40B4-BE49-F238E27FC236}">
                  <a16:creationId xmlns:a16="http://schemas.microsoft.com/office/drawing/2014/main" id="{00000000-0008-0000-02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60</xdr:row>
          <xdr:rowOff>279400</xdr:rowOff>
        </xdr:from>
        <xdr:to>
          <xdr:col>2</xdr:col>
          <xdr:colOff>1022350</xdr:colOff>
          <xdr:row>60</xdr:row>
          <xdr:rowOff>508000</xdr:rowOff>
        </xdr:to>
        <xdr:sp macro="" textlink="">
          <xdr:nvSpPr>
            <xdr:cNvPr id="1795" name="Option Button 771" hidden="1">
              <a:extLst>
                <a:ext uri="{63B3BB69-23CF-44E3-9099-C40C66FF867C}">
                  <a14:compatExt spid="_x0000_s1795"/>
                </a:ext>
                <a:ext uri="{FF2B5EF4-FFF2-40B4-BE49-F238E27FC236}">
                  <a16:creationId xmlns:a16="http://schemas.microsoft.com/office/drawing/2014/main" id="{00000000-0008-0000-02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60</xdr:row>
          <xdr:rowOff>279400</xdr:rowOff>
        </xdr:from>
        <xdr:to>
          <xdr:col>2</xdr:col>
          <xdr:colOff>1466850</xdr:colOff>
          <xdr:row>60</xdr:row>
          <xdr:rowOff>508000</xdr:rowOff>
        </xdr:to>
        <xdr:sp macro="" textlink="">
          <xdr:nvSpPr>
            <xdr:cNvPr id="1796" name="Option Button 772" hidden="1">
              <a:extLst>
                <a:ext uri="{63B3BB69-23CF-44E3-9099-C40C66FF867C}">
                  <a14:compatExt spid="_x0000_s1796"/>
                </a:ext>
                <a:ext uri="{FF2B5EF4-FFF2-40B4-BE49-F238E27FC236}">
                  <a16:creationId xmlns:a16="http://schemas.microsoft.com/office/drawing/2014/main" id="{00000000-0008-0000-02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61</xdr:row>
          <xdr:rowOff>57150</xdr:rowOff>
        </xdr:from>
        <xdr:to>
          <xdr:col>2</xdr:col>
          <xdr:colOff>1498600</xdr:colOff>
          <xdr:row>61</xdr:row>
          <xdr:rowOff>679450</xdr:rowOff>
        </xdr:to>
        <xdr:sp macro="" textlink="">
          <xdr:nvSpPr>
            <xdr:cNvPr id="1797" name="Group Box 773" hidden="1">
              <a:extLst>
                <a:ext uri="{63B3BB69-23CF-44E3-9099-C40C66FF867C}">
                  <a14:compatExt spid="_x0000_s1797"/>
                </a:ext>
                <a:ext uri="{FF2B5EF4-FFF2-40B4-BE49-F238E27FC236}">
                  <a16:creationId xmlns:a16="http://schemas.microsoft.com/office/drawing/2014/main" id="{00000000-0008-0000-0200-00000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61</xdr:row>
          <xdr:rowOff>285750</xdr:rowOff>
        </xdr:from>
        <xdr:to>
          <xdr:col>2</xdr:col>
          <xdr:colOff>565150</xdr:colOff>
          <xdr:row>61</xdr:row>
          <xdr:rowOff>508000</xdr:rowOff>
        </xdr:to>
        <xdr:sp macro="" textlink="">
          <xdr:nvSpPr>
            <xdr:cNvPr id="1798" name="Option Button 774" hidden="1">
              <a:extLst>
                <a:ext uri="{63B3BB69-23CF-44E3-9099-C40C66FF867C}">
                  <a14:compatExt spid="_x0000_s1798"/>
                </a:ext>
                <a:ext uri="{FF2B5EF4-FFF2-40B4-BE49-F238E27FC236}">
                  <a16:creationId xmlns:a16="http://schemas.microsoft.com/office/drawing/2014/main" id="{00000000-0008-0000-02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61</xdr:row>
          <xdr:rowOff>279400</xdr:rowOff>
        </xdr:from>
        <xdr:to>
          <xdr:col>2</xdr:col>
          <xdr:colOff>1022350</xdr:colOff>
          <xdr:row>61</xdr:row>
          <xdr:rowOff>508000</xdr:rowOff>
        </xdr:to>
        <xdr:sp macro="" textlink="">
          <xdr:nvSpPr>
            <xdr:cNvPr id="1799" name="Option Button 775" hidden="1">
              <a:extLst>
                <a:ext uri="{63B3BB69-23CF-44E3-9099-C40C66FF867C}">
                  <a14:compatExt spid="_x0000_s1799"/>
                </a:ext>
                <a:ext uri="{FF2B5EF4-FFF2-40B4-BE49-F238E27FC236}">
                  <a16:creationId xmlns:a16="http://schemas.microsoft.com/office/drawing/2014/main" id="{00000000-0008-0000-02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61</xdr:row>
          <xdr:rowOff>279400</xdr:rowOff>
        </xdr:from>
        <xdr:to>
          <xdr:col>2</xdr:col>
          <xdr:colOff>1466850</xdr:colOff>
          <xdr:row>61</xdr:row>
          <xdr:rowOff>508000</xdr:rowOff>
        </xdr:to>
        <xdr:sp macro="" textlink="">
          <xdr:nvSpPr>
            <xdr:cNvPr id="1800" name="Option Button 776" hidden="1">
              <a:extLst>
                <a:ext uri="{63B3BB69-23CF-44E3-9099-C40C66FF867C}">
                  <a14:compatExt spid="_x0000_s1800"/>
                </a:ext>
                <a:ext uri="{FF2B5EF4-FFF2-40B4-BE49-F238E27FC236}">
                  <a16:creationId xmlns:a16="http://schemas.microsoft.com/office/drawing/2014/main" id="{00000000-0008-0000-02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62</xdr:row>
          <xdr:rowOff>57150</xdr:rowOff>
        </xdr:from>
        <xdr:to>
          <xdr:col>2</xdr:col>
          <xdr:colOff>1498600</xdr:colOff>
          <xdr:row>62</xdr:row>
          <xdr:rowOff>679450</xdr:rowOff>
        </xdr:to>
        <xdr:sp macro="" textlink="">
          <xdr:nvSpPr>
            <xdr:cNvPr id="1801" name="Group Box 777" hidden="1">
              <a:extLst>
                <a:ext uri="{63B3BB69-23CF-44E3-9099-C40C66FF867C}">
                  <a14:compatExt spid="_x0000_s1801"/>
                </a:ext>
                <a:ext uri="{FF2B5EF4-FFF2-40B4-BE49-F238E27FC236}">
                  <a16:creationId xmlns:a16="http://schemas.microsoft.com/office/drawing/2014/main" id="{00000000-0008-0000-0200-00000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62</xdr:row>
          <xdr:rowOff>285750</xdr:rowOff>
        </xdr:from>
        <xdr:to>
          <xdr:col>2</xdr:col>
          <xdr:colOff>565150</xdr:colOff>
          <xdr:row>62</xdr:row>
          <xdr:rowOff>508000</xdr:rowOff>
        </xdr:to>
        <xdr:sp macro="" textlink="">
          <xdr:nvSpPr>
            <xdr:cNvPr id="1802" name="Option Button 778" hidden="1">
              <a:extLst>
                <a:ext uri="{63B3BB69-23CF-44E3-9099-C40C66FF867C}">
                  <a14:compatExt spid="_x0000_s1802"/>
                </a:ext>
                <a:ext uri="{FF2B5EF4-FFF2-40B4-BE49-F238E27FC236}">
                  <a16:creationId xmlns:a16="http://schemas.microsoft.com/office/drawing/2014/main" id="{00000000-0008-0000-02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62</xdr:row>
          <xdr:rowOff>279400</xdr:rowOff>
        </xdr:from>
        <xdr:to>
          <xdr:col>2</xdr:col>
          <xdr:colOff>1022350</xdr:colOff>
          <xdr:row>62</xdr:row>
          <xdr:rowOff>508000</xdr:rowOff>
        </xdr:to>
        <xdr:sp macro="" textlink="">
          <xdr:nvSpPr>
            <xdr:cNvPr id="1803" name="Option Button 779" hidden="1">
              <a:extLst>
                <a:ext uri="{63B3BB69-23CF-44E3-9099-C40C66FF867C}">
                  <a14:compatExt spid="_x0000_s1803"/>
                </a:ext>
                <a:ext uri="{FF2B5EF4-FFF2-40B4-BE49-F238E27FC236}">
                  <a16:creationId xmlns:a16="http://schemas.microsoft.com/office/drawing/2014/main" id="{00000000-0008-0000-02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62</xdr:row>
          <xdr:rowOff>279400</xdr:rowOff>
        </xdr:from>
        <xdr:to>
          <xdr:col>2</xdr:col>
          <xdr:colOff>1466850</xdr:colOff>
          <xdr:row>62</xdr:row>
          <xdr:rowOff>508000</xdr:rowOff>
        </xdr:to>
        <xdr:sp macro="" textlink="">
          <xdr:nvSpPr>
            <xdr:cNvPr id="1804" name="Option Button 780" hidden="1">
              <a:extLst>
                <a:ext uri="{63B3BB69-23CF-44E3-9099-C40C66FF867C}">
                  <a14:compatExt spid="_x0000_s1804"/>
                </a:ext>
                <a:ext uri="{FF2B5EF4-FFF2-40B4-BE49-F238E27FC236}">
                  <a16:creationId xmlns:a16="http://schemas.microsoft.com/office/drawing/2014/main" id="{00000000-0008-0000-02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63</xdr:row>
          <xdr:rowOff>57150</xdr:rowOff>
        </xdr:from>
        <xdr:to>
          <xdr:col>2</xdr:col>
          <xdr:colOff>1498600</xdr:colOff>
          <xdr:row>63</xdr:row>
          <xdr:rowOff>679450</xdr:rowOff>
        </xdr:to>
        <xdr:sp macro="" textlink="">
          <xdr:nvSpPr>
            <xdr:cNvPr id="1805" name="Group Box 781" hidden="1">
              <a:extLst>
                <a:ext uri="{63B3BB69-23CF-44E3-9099-C40C66FF867C}">
                  <a14:compatExt spid="_x0000_s1805"/>
                </a:ext>
                <a:ext uri="{FF2B5EF4-FFF2-40B4-BE49-F238E27FC236}">
                  <a16:creationId xmlns:a16="http://schemas.microsoft.com/office/drawing/2014/main" id="{00000000-0008-0000-0200-00000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63</xdr:row>
          <xdr:rowOff>285750</xdr:rowOff>
        </xdr:from>
        <xdr:to>
          <xdr:col>2</xdr:col>
          <xdr:colOff>565150</xdr:colOff>
          <xdr:row>63</xdr:row>
          <xdr:rowOff>508000</xdr:rowOff>
        </xdr:to>
        <xdr:sp macro="" textlink="">
          <xdr:nvSpPr>
            <xdr:cNvPr id="1806" name="Option Button 782" hidden="1">
              <a:extLst>
                <a:ext uri="{63B3BB69-23CF-44E3-9099-C40C66FF867C}">
                  <a14:compatExt spid="_x0000_s1806"/>
                </a:ext>
                <a:ext uri="{FF2B5EF4-FFF2-40B4-BE49-F238E27FC236}">
                  <a16:creationId xmlns:a16="http://schemas.microsoft.com/office/drawing/2014/main" id="{00000000-0008-0000-02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63</xdr:row>
          <xdr:rowOff>279400</xdr:rowOff>
        </xdr:from>
        <xdr:to>
          <xdr:col>2</xdr:col>
          <xdr:colOff>1022350</xdr:colOff>
          <xdr:row>63</xdr:row>
          <xdr:rowOff>508000</xdr:rowOff>
        </xdr:to>
        <xdr:sp macro="" textlink="">
          <xdr:nvSpPr>
            <xdr:cNvPr id="1807" name="Option Button 783" hidden="1">
              <a:extLst>
                <a:ext uri="{63B3BB69-23CF-44E3-9099-C40C66FF867C}">
                  <a14:compatExt spid="_x0000_s1807"/>
                </a:ext>
                <a:ext uri="{FF2B5EF4-FFF2-40B4-BE49-F238E27FC236}">
                  <a16:creationId xmlns:a16="http://schemas.microsoft.com/office/drawing/2014/main" id="{00000000-0008-0000-02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63</xdr:row>
          <xdr:rowOff>279400</xdr:rowOff>
        </xdr:from>
        <xdr:to>
          <xdr:col>2</xdr:col>
          <xdr:colOff>1466850</xdr:colOff>
          <xdr:row>63</xdr:row>
          <xdr:rowOff>508000</xdr:rowOff>
        </xdr:to>
        <xdr:sp macro="" textlink="">
          <xdr:nvSpPr>
            <xdr:cNvPr id="1808" name="Option Button 784" hidden="1">
              <a:extLst>
                <a:ext uri="{63B3BB69-23CF-44E3-9099-C40C66FF867C}">
                  <a14:compatExt spid="_x0000_s1808"/>
                </a:ext>
                <a:ext uri="{FF2B5EF4-FFF2-40B4-BE49-F238E27FC236}">
                  <a16:creationId xmlns:a16="http://schemas.microsoft.com/office/drawing/2014/main" id="{00000000-0008-0000-02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64</xdr:row>
          <xdr:rowOff>57150</xdr:rowOff>
        </xdr:from>
        <xdr:to>
          <xdr:col>2</xdr:col>
          <xdr:colOff>1498600</xdr:colOff>
          <xdr:row>64</xdr:row>
          <xdr:rowOff>679450</xdr:rowOff>
        </xdr:to>
        <xdr:sp macro="" textlink="">
          <xdr:nvSpPr>
            <xdr:cNvPr id="1809" name="Group Box 785" hidden="1">
              <a:extLst>
                <a:ext uri="{63B3BB69-23CF-44E3-9099-C40C66FF867C}">
                  <a14:compatExt spid="_x0000_s1809"/>
                </a:ext>
                <a:ext uri="{FF2B5EF4-FFF2-40B4-BE49-F238E27FC236}">
                  <a16:creationId xmlns:a16="http://schemas.microsoft.com/office/drawing/2014/main" id="{00000000-0008-0000-0200-00001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64</xdr:row>
          <xdr:rowOff>285750</xdr:rowOff>
        </xdr:from>
        <xdr:to>
          <xdr:col>2</xdr:col>
          <xdr:colOff>565150</xdr:colOff>
          <xdr:row>64</xdr:row>
          <xdr:rowOff>508000</xdr:rowOff>
        </xdr:to>
        <xdr:sp macro="" textlink="">
          <xdr:nvSpPr>
            <xdr:cNvPr id="1810" name="Option Button 786" hidden="1">
              <a:extLst>
                <a:ext uri="{63B3BB69-23CF-44E3-9099-C40C66FF867C}">
                  <a14:compatExt spid="_x0000_s1810"/>
                </a:ext>
                <a:ext uri="{FF2B5EF4-FFF2-40B4-BE49-F238E27FC236}">
                  <a16:creationId xmlns:a16="http://schemas.microsoft.com/office/drawing/2014/main" id="{00000000-0008-0000-02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64</xdr:row>
          <xdr:rowOff>279400</xdr:rowOff>
        </xdr:from>
        <xdr:to>
          <xdr:col>2</xdr:col>
          <xdr:colOff>1022350</xdr:colOff>
          <xdr:row>64</xdr:row>
          <xdr:rowOff>508000</xdr:rowOff>
        </xdr:to>
        <xdr:sp macro="" textlink="">
          <xdr:nvSpPr>
            <xdr:cNvPr id="1811" name="Option Button 787" hidden="1">
              <a:extLst>
                <a:ext uri="{63B3BB69-23CF-44E3-9099-C40C66FF867C}">
                  <a14:compatExt spid="_x0000_s1811"/>
                </a:ext>
                <a:ext uri="{FF2B5EF4-FFF2-40B4-BE49-F238E27FC236}">
                  <a16:creationId xmlns:a16="http://schemas.microsoft.com/office/drawing/2014/main" id="{00000000-0008-0000-02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64</xdr:row>
          <xdr:rowOff>279400</xdr:rowOff>
        </xdr:from>
        <xdr:to>
          <xdr:col>2</xdr:col>
          <xdr:colOff>1466850</xdr:colOff>
          <xdr:row>64</xdr:row>
          <xdr:rowOff>508000</xdr:rowOff>
        </xdr:to>
        <xdr:sp macro="" textlink="">
          <xdr:nvSpPr>
            <xdr:cNvPr id="1812" name="Option Button 788" hidden="1">
              <a:extLst>
                <a:ext uri="{63B3BB69-23CF-44E3-9099-C40C66FF867C}">
                  <a14:compatExt spid="_x0000_s1812"/>
                </a:ext>
                <a:ext uri="{FF2B5EF4-FFF2-40B4-BE49-F238E27FC236}">
                  <a16:creationId xmlns:a16="http://schemas.microsoft.com/office/drawing/2014/main" id="{00000000-0008-0000-02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66</xdr:row>
          <xdr:rowOff>57150</xdr:rowOff>
        </xdr:from>
        <xdr:to>
          <xdr:col>2</xdr:col>
          <xdr:colOff>1498600</xdr:colOff>
          <xdr:row>66</xdr:row>
          <xdr:rowOff>679450</xdr:rowOff>
        </xdr:to>
        <xdr:sp macro="" textlink="">
          <xdr:nvSpPr>
            <xdr:cNvPr id="1813" name="Group Box 789" hidden="1">
              <a:extLst>
                <a:ext uri="{63B3BB69-23CF-44E3-9099-C40C66FF867C}">
                  <a14:compatExt spid="_x0000_s1813"/>
                </a:ext>
                <a:ext uri="{FF2B5EF4-FFF2-40B4-BE49-F238E27FC236}">
                  <a16:creationId xmlns:a16="http://schemas.microsoft.com/office/drawing/2014/main" id="{00000000-0008-0000-0200-00001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66</xdr:row>
          <xdr:rowOff>285750</xdr:rowOff>
        </xdr:from>
        <xdr:to>
          <xdr:col>2</xdr:col>
          <xdr:colOff>565150</xdr:colOff>
          <xdr:row>66</xdr:row>
          <xdr:rowOff>508000</xdr:rowOff>
        </xdr:to>
        <xdr:sp macro="" textlink="">
          <xdr:nvSpPr>
            <xdr:cNvPr id="1814" name="Option Button 790" hidden="1">
              <a:extLst>
                <a:ext uri="{63B3BB69-23CF-44E3-9099-C40C66FF867C}">
                  <a14:compatExt spid="_x0000_s1814"/>
                </a:ext>
                <a:ext uri="{FF2B5EF4-FFF2-40B4-BE49-F238E27FC236}">
                  <a16:creationId xmlns:a16="http://schemas.microsoft.com/office/drawing/2014/main" id="{00000000-0008-0000-02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66</xdr:row>
          <xdr:rowOff>279400</xdr:rowOff>
        </xdr:from>
        <xdr:to>
          <xdr:col>2</xdr:col>
          <xdr:colOff>1022350</xdr:colOff>
          <xdr:row>66</xdr:row>
          <xdr:rowOff>508000</xdr:rowOff>
        </xdr:to>
        <xdr:sp macro="" textlink="">
          <xdr:nvSpPr>
            <xdr:cNvPr id="1815" name="Option Button 791" hidden="1">
              <a:extLst>
                <a:ext uri="{63B3BB69-23CF-44E3-9099-C40C66FF867C}">
                  <a14:compatExt spid="_x0000_s1815"/>
                </a:ext>
                <a:ext uri="{FF2B5EF4-FFF2-40B4-BE49-F238E27FC236}">
                  <a16:creationId xmlns:a16="http://schemas.microsoft.com/office/drawing/2014/main" id="{00000000-0008-0000-02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66</xdr:row>
          <xdr:rowOff>279400</xdr:rowOff>
        </xdr:from>
        <xdr:to>
          <xdr:col>2</xdr:col>
          <xdr:colOff>1466850</xdr:colOff>
          <xdr:row>66</xdr:row>
          <xdr:rowOff>508000</xdr:rowOff>
        </xdr:to>
        <xdr:sp macro="" textlink="">
          <xdr:nvSpPr>
            <xdr:cNvPr id="1816" name="Option Button 792" hidden="1">
              <a:extLst>
                <a:ext uri="{63B3BB69-23CF-44E3-9099-C40C66FF867C}">
                  <a14:compatExt spid="_x0000_s1816"/>
                </a:ext>
                <a:ext uri="{FF2B5EF4-FFF2-40B4-BE49-F238E27FC236}">
                  <a16:creationId xmlns:a16="http://schemas.microsoft.com/office/drawing/2014/main" id="{00000000-0008-0000-02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67</xdr:row>
          <xdr:rowOff>57150</xdr:rowOff>
        </xdr:from>
        <xdr:to>
          <xdr:col>2</xdr:col>
          <xdr:colOff>1498600</xdr:colOff>
          <xdr:row>67</xdr:row>
          <xdr:rowOff>679450</xdr:rowOff>
        </xdr:to>
        <xdr:sp macro="" textlink="">
          <xdr:nvSpPr>
            <xdr:cNvPr id="1817" name="Group Box 793" hidden="1">
              <a:extLst>
                <a:ext uri="{63B3BB69-23CF-44E3-9099-C40C66FF867C}">
                  <a14:compatExt spid="_x0000_s1817"/>
                </a:ext>
                <a:ext uri="{FF2B5EF4-FFF2-40B4-BE49-F238E27FC236}">
                  <a16:creationId xmlns:a16="http://schemas.microsoft.com/office/drawing/2014/main" id="{00000000-0008-0000-0200-00001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67</xdr:row>
          <xdr:rowOff>285750</xdr:rowOff>
        </xdr:from>
        <xdr:to>
          <xdr:col>2</xdr:col>
          <xdr:colOff>565150</xdr:colOff>
          <xdr:row>67</xdr:row>
          <xdr:rowOff>508000</xdr:rowOff>
        </xdr:to>
        <xdr:sp macro="" textlink="">
          <xdr:nvSpPr>
            <xdr:cNvPr id="1818" name="Option Button 794" hidden="1">
              <a:extLst>
                <a:ext uri="{63B3BB69-23CF-44E3-9099-C40C66FF867C}">
                  <a14:compatExt spid="_x0000_s1818"/>
                </a:ext>
                <a:ext uri="{FF2B5EF4-FFF2-40B4-BE49-F238E27FC236}">
                  <a16:creationId xmlns:a16="http://schemas.microsoft.com/office/drawing/2014/main" id="{00000000-0008-0000-02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67</xdr:row>
          <xdr:rowOff>279400</xdr:rowOff>
        </xdr:from>
        <xdr:to>
          <xdr:col>2</xdr:col>
          <xdr:colOff>1022350</xdr:colOff>
          <xdr:row>67</xdr:row>
          <xdr:rowOff>508000</xdr:rowOff>
        </xdr:to>
        <xdr:sp macro="" textlink="">
          <xdr:nvSpPr>
            <xdr:cNvPr id="1819" name="Option Button 795" hidden="1">
              <a:extLst>
                <a:ext uri="{63B3BB69-23CF-44E3-9099-C40C66FF867C}">
                  <a14:compatExt spid="_x0000_s1819"/>
                </a:ext>
                <a:ext uri="{FF2B5EF4-FFF2-40B4-BE49-F238E27FC236}">
                  <a16:creationId xmlns:a16="http://schemas.microsoft.com/office/drawing/2014/main" id="{00000000-0008-0000-02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67</xdr:row>
          <xdr:rowOff>279400</xdr:rowOff>
        </xdr:from>
        <xdr:to>
          <xdr:col>2</xdr:col>
          <xdr:colOff>1466850</xdr:colOff>
          <xdr:row>67</xdr:row>
          <xdr:rowOff>508000</xdr:rowOff>
        </xdr:to>
        <xdr:sp macro="" textlink="">
          <xdr:nvSpPr>
            <xdr:cNvPr id="1820" name="Option Button 796" hidden="1">
              <a:extLst>
                <a:ext uri="{63B3BB69-23CF-44E3-9099-C40C66FF867C}">
                  <a14:compatExt spid="_x0000_s1820"/>
                </a:ext>
                <a:ext uri="{FF2B5EF4-FFF2-40B4-BE49-F238E27FC236}">
                  <a16:creationId xmlns:a16="http://schemas.microsoft.com/office/drawing/2014/main" id="{00000000-0008-0000-02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68</xdr:row>
          <xdr:rowOff>57150</xdr:rowOff>
        </xdr:from>
        <xdr:to>
          <xdr:col>2</xdr:col>
          <xdr:colOff>1498600</xdr:colOff>
          <xdr:row>68</xdr:row>
          <xdr:rowOff>679450</xdr:rowOff>
        </xdr:to>
        <xdr:sp macro="" textlink="">
          <xdr:nvSpPr>
            <xdr:cNvPr id="1821" name="Group Box 797" hidden="1">
              <a:extLst>
                <a:ext uri="{63B3BB69-23CF-44E3-9099-C40C66FF867C}">
                  <a14:compatExt spid="_x0000_s1821"/>
                </a:ext>
                <a:ext uri="{FF2B5EF4-FFF2-40B4-BE49-F238E27FC236}">
                  <a16:creationId xmlns:a16="http://schemas.microsoft.com/office/drawing/2014/main" id="{00000000-0008-0000-0200-00001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68</xdr:row>
          <xdr:rowOff>285750</xdr:rowOff>
        </xdr:from>
        <xdr:to>
          <xdr:col>2</xdr:col>
          <xdr:colOff>565150</xdr:colOff>
          <xdr:row>68</xdr:row>
          <xdr:rowOff>508000</xdr:rowOff>
        </xdr:to>
        <xdr:sp macro="" textlink="">
          <xdr:nvSpPr>
            <xdr:cNvPr id="1822" name="Option Button 798" hidden="1">
              <a:extLst>
                <a:ext uri="{63B3BB69-23CF-44E3-9099-C40C66FF867C}">
                  <a14:compatExt spid="_x0000_s1822"/>
                </a:ext>
                <a:ext uri="{FF2B5EF4-FFF2-40B4-BE49-F238E27FC236}">
                  <a16:creationId xmlns:a16="http://schemas.microsoft.com/office/drawing/2014/main" id="{00000000-0008-0000-02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68</xdr:row>
          <xdr:rowOff>279400</xdr:rowOff>
        </xdr:from>
        <xdr:to>
          <xdr:col>2</xdr:col>
          <xdr:colOff>1022350</xdr:colOff>
          <xdr:row>68</xdr:row>
          <xdr:rowOff>508000</xdr:rowOff>
        </xdr:to>
        <xdr:sp macro="" textlink="">
          <xdr:nvSpPr>
            <xdr:cNvPr id="1823" name="Option Button 799" hidden="1">
              <a:extLst>
                <a:ext uri="{63B3BB69-23CF-44E3-9099-C40C66FF867C}">
                  <a14:compatExt spid="_x0000_s1823"/>
                </a:ext>
                <a:ext uri="{FF2B5EF4-FFF2-40B4-BE49-F238E27FC236}">
                  <a16:creationId xmlns:a16="http://schemas.microsoft.com/office/drawing/2014/main" id="{00000000-0008-0000-02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68</xdr:row>
          <xdr:rowOff>279400</xdr:rowOff>
        </xdr:from>
        <xdr:to>
          <xdr:col>2</xdr:col>
          <xdr:colOff>1466850</xdr:colOff>
          <xdr:row>68</xdr:row>
          <xdr:rowOff>508000</xdr:rowOff>
        </xdr:to>
        <xdr:sp macro="" textlink="">
          <xdr:nvSpPr>
            <xdr:cNvPr id="1824" name="Option Button 800" hidden="1">
              <a:extLst>
                <a:ext uri="{63B3BB69-23CF-44E3-9099-C40C66FF867C}">
                  <a14:compatExt spid="_x0000_s1824"/>
                </a:ext>
                <a:ext uri="{FF2B5EF4-FFF2-40B4-BE49-F238E27FC236}">
                  <a16:creationId xmlns:a16="http://schemas.microsoft.com/office/drawing/2014/main" id="{00000000-0008-0000-02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69</xdr:row>
          <xdr:rowOff>57150</xdr:rowOff>
        </xdr:from>
        <xdr:to>
          <xdr:col>2</xdr:col>
          <xdr:colOff>1498600</xdr:colOff>
          <xdr:row>69</xdr:row>
          <xdr:rowOff>679450</xdr:rowOff>
        </xdr:to>
        <xdr:sp macro="" textlink="">
          <xdr:nvSpPr>
            <xdr:cNvPr id="1825" name="Group Box 801" hidden="1">
              <a:extLst>
                <a:ext uri="{63B3BB69-23CF-44E3-9099-C40C66FF867C}">
                  <a14:compatExt spid="_x0000_s1825"/>
                </a:ext>
                <a:ext uri="{FF2B5EF4-FFF2-40B4-BE49-F238E27FC236}">
                  <a16:creationId xmlns:a16="http://schemas.microsoft.com/office/drawing/2014/main" id="{00000000-0008-0000-0200-00002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69</xdr:row>
          <xdr:rowOff>285750</xdr:rowOff>
        </xdr:from>
        <xdr:to>
          <xdr:col>2</xdr:col>
          <xdr:colOff>565150</xdr:colOff>
          <xdr:row>69</xdr:row>
          <xdr:rowOff>508000</xdr:rowOff>
        </xdr:to>
        <xdr:sp macro="" textlink="">
          <xdr:nvSpPr>
            <xdr:cNvPr id="1826" name="Option Button 802" hidden="1">
              <a:extLst>
                <a:ext uri="{63B3BB69-23CF-44E3-9099-C40C66FF867C}">
                  <a14:compatExt spid="_x0000_s1826"/>
                </a:ext>
                <a:ext uri="{FF2B5EF4-FFF2-40B4-BE49-F238E27FC236}">
                  <a16:creationId xmlns:a16="http://schemas.microsoft.com/office/drawing/2014/main" id="{00000000-0008-0000-02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69</xdr:row>
          <xdr:rowOff>279400</xdr:rowOff>
        </xdr:from>
        <xdr:to>
          <xdr:col>2</xdr:col>
          <xdr:colOff>1022350</xdr:colOff>
          <xdr:row>69</xdr:row>
          <xdr:rowOff>508000</xdr:rowOff>
        </xdr:to>
        <xdr:sp macro="" textlink="">
          <xdr:nvSpPr>
            <xdr:cNvPr id="1827" name="Option Button 803" hidden="1">
              <a:extLst>
                <a:ext uri="{63B3BB69-23CF-44E3-9099-C40C66FF867C}">
                  <a14:compatExt spid="_x0000_s1827"/>
                </a:ext>
                <a:ext uri="{FF2B5EF4-FFF2-40B4-BE49-F238E27FC236}">
                  <a16:creationId xmlns:a16="http://schemas.microsoft.com/office/drawing/2014/main" id="{00000000-0008-0000-02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69</xdr:row>
          <xdr:rowOff>279400</xdr:rowOff>
        </xdr:from>
        <xdr:to>
          <xdr:col>2</xdr:col>
          <xdr:colOff>1466850</xdr:colOff>
          <xdr:row>69</xdr:row>
          <xdr:rowOff>508000</xdr:rowOff>
        </xdr:to>
        <xdr:sp macro="" textlink="">
          <xdr:nvSpPr>
            <xdr:cNvPr id="1828" name="Option Button 804" hidden="1">
              <a:extLst>
                <a:ext uri="{63B3BB69-23CF-44E3-9099-C40C66FF867C}">
                  <a14:compatExt spid="_x0000_s1828"/>
                </a:ext>
                <a:ext uri="{FF2B5EF4-FFF2-40B4-BE49-F238E27FC236}">
                  <a16:creationId xmlns:a16="http://schemas.microsoft.com/office/drawing/2014/main" id="{00000000-0008-0000-02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70</xdr:row>
          <xdr:rowOff>0</xdr:rowOff>
        </xdr:from>
        <xdr:to>
          <xdr:col>2</xdr:col>
          <xdr:colOff>1498600</xdr:colOff>
          <xdr:row>72</xdr:row>
          <xdr:rowOff>203200</xdr:rowOff>
        </xdr:to>
        <xdr:sp macro="" textlink="">
          <xdr:nvSpPr>
            <xdr:cNvPr id="1829" name="Group Box 805" hidden="1">
              <a:extLst>
                <a:ext uri="{63B3BB69-23CF-44E3-9099-C40C66FF867C}">
                  <a14:compatExt spid="_x0000_s1829"/>
                </a:ext>
                <a:ext uri="{FF2B5EF4-FFF2-40B4-BE49-F238E27FC236}">
                  <a16:creationId xmlns:a16="http://schemas.microsoft.com/office/drawing/2014/main" id="{00000000-0008-0000-0200-00002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70</xdr:row>
          <xdr:rowOff>0</xdr:rowOff>
        </xdr:from>
        <xdr:to>
          <xdr:col>2</xdr:col>
          <xdr:colOff>1498600</xdr:colOff>
          <xdr:row>72</xdr:row>
          <xdr:rowOff>203200</xdr:rowOff>
        </xdr:to>
        <xdr:sp macro="" textlink="">
          <xdr:nvSpPr>
            <xdr:cNvPr id="1833" name="Group Box 809" hidden="1">
              <a:extLst>
                <a:ext uri="{63B3BB69-23CF-44E3-9099-C40C66FF867C}">
                  <a14:compatExt spid="_x0000_s1833"/>
                </a:ext>
                <a:ext uri="{FF2B5EF4-FFF2-40B4-BE49-F238E27FC236}">
                  <a16:creationId xmlns:a16="http://schemas.microsoft.com/office/drawing/2014/main" id="{00000000-0008-0000-0200-00002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70</xdr:row>
          <xdr:rowOff>0</xdr:rowOff>
        </xdr:from>
        <xdr:to>
          <xdr:col>2</xdr:col>
          <xdr:colOff>1498600</xdr:colOff>
          <xdr:row>72</xdr:row>
          <xdr:rowOff>203200</xdr:rowOff>
        </xdr:to>
        <xdr:sp macro="" textlink="">
          <xdr:nvSpPr>
            <xdr:cNvPr id="1837" name="Group Box 813" hidden="1">
              <a:extLst>
                <a:ext uri="{63B3BB69-23CF-44E3-9099-C40C66FF867C}">
                  <a14:compatExt spid="_x0000_s1837"/>
                </a:ext>
                <a:ext uri="{FF2B5EF4-FFF2-40B4-BE49-F238E27FC236}">
                  <a16:creationId xmlns:a16="http://schemas.microsoft.com/office/drawing/2014/main" id="{00000000-0008-0000-0200-00002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70</xdr:row>
          <xdr:rowOff>0</xdr:rowOff>
        </xdr:from>
        <xdr:to>
          <xdr:col>2</xdr:col>
          <xdr:colOff>1498600</xdr:colOff>
          <xdr:row>72</xdr:row>
          <xdr:rowOff>203200</xdr:rowOff>
        </xdr:to>
        <xdr:sp macro="" textlink="">
          <xdr:nvSpPr>
            <xdr:cNvPr id="1841" name="Group Box 817" hidden="1">
              <a:extLst>
                <a:ext uri="{63B3BB69-23CF-44E3-9099-C40C66FF867C}">
                  <a14:compatExt spid="_x0000_s1841"/>
                </a:ext>
                <a:ext uri="{FF2B5EF4-FFF2-40B4-BE49-F238E27FC236}">
                  <a16:creationId xmlns:a16="http://schemas.microsoft.com/office/drawing/2014/main" id="{00000000-0008-0000-0200-00003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70</xdr:row>
          <xdr:rowOff>0</xdr:rowOff>
        </xdr:from>
        <xdr:to>
          <xdr:col>2</xdr:col>
          <xdr:colOff>1498600</xdr:colOff>
          <xdr:row>72</xdr:row>
          <xdr:rowOff>203200</xdr:rowOff>
        </xdr:to>
        <xdr:sp macro="" textlink="">
          <xdr:nvSpPr>
            <xdr:cNvPr id="1845" name="Group Box 821" hidden="1">
              <a:extLst>
                <a:ext uri="{63B3BB69-23CF-44E3-9099-C40C66FF867C}">
                  <a14:compatExt spid="_x0000_s1845"/>
                </a:ext>
                <a:ext uri="{FF2B5EF4-FFF2-40B4-BE49-F238E27FC236}">
                  <a16:creationId xmlns:a16="http://schemas.microsoft.com/office/drawing/2014/main" id="{00000000-0008-0000-0200-00003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71</xdr:row>
          <xdr:rowOff>57150</xdr:rowOff>
        </xdr:from>
        <xdr:to>
          <xdr:col>2</xdr:col>
          <xdr:colOff>1498600</xdr:colOff>
          <xdr:row>71</xdr:row>
          <xdr:rowOff>679450</xdr:rowOff>
        </xdr:to>
        <xdr:sp macro="" textlink="">
          <xdr:nvSpPr>
            <xdr:cNvPr id="1849" name="Group Box 825" hidden="1">
              <a:extLst>
                <a:ext uri="{63B3BB69-23CF-44E3-9099-C40C66FF867C}">
                  <a14:compatExt spid="_x0000_s1849"/>
                </a:ext>
                <a:ext uri="{FF2B5EF4-FFF2-40B4-BE49-F238E27FC236}">
                  <a16:creationId xmlns:a16="http://schemas.microsoft.com/office/drawing/2014/main" id="{00000000-0008-0000-0200-00003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71</xdr:row>
          <xdr:rowOff>285750</xdr:rowOff>
        </xdr:from>
        <xdr:to>
          <xdr:col>2</xdr:col>
          <xdr:colOff>565150</xdr:colOff>
          <xdr:row>71</xdr:row>
          <xdr:rowOff>508000</xdr:rowOff>
        </xdr:to>
        <xdr:sp macro="" textlink="">
          <xdr:nvSpPr>
            <xdr:cNvPr id="1850" name="Option Button 826" hidden="1">
              <a:extLst>
                <a:ext uri="{63B3BB69-23CF-44E3-9099-C40C66FF867C}">
                  <a14:compatExt spid="_x0000_s1850"/>
                </a:ext>
                <a:ext uri="{FF2B5EF4-FFF2-40B4-BE49-F238E27FC236}">
                  <a16:creationId xmlns:a16="http://schemas.microsoft.com/office/drawing/2014/main" id="{00000000-0008-0000-02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71</xdr:row>
          <xdr:rowOff>279400</xdr:rowOff>
        </xdr:from>
        <xdr:to>
          <xdr:col>2</xdr:col>
          <xdr:colOff>1022350</xdr:colOff>
          <xdr:row>71</xdr:row>
          <xdr:rowOff>508000</xdr:rowOff>
        </xdr:to>
        <xdr:sp macro="" textlink="">
          <xdr:nvSpPr>
            <xdr:cNvPr id="1851" name="Option Button 827" hidden="1">
              <a:extLst>
                <a:ext uri="{63B3BB69-23CF-44E3-9099-C40C66FF867C}">
                  <a14:compatExt spid="_x0000_s1851"/>
                </a:ext>
                <a:ext uri="{FF2B5EF4-FFF2-40B4-BE49-F238E27FC236}">
                  <a16:creationId xmlns:a16="http://schemas.microsoft.com/office/drawing/2014/main" id="{00000000-0008-0000-02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71</xdr:row>
          <xdr:rowOff>279400</xdr:rowOff>
        </xdr:from>
        <xdr:to>
          <xdr:col>2</xdr:col>
          <xdr:colOff>1466850</xdr:colOff>
          <xdr:row>71</xdr:row>
          <xdr:rowOff>508000</xdr:rowOff>
        </xdr:to>
        <xdr:sp macro="" textlink="">
          <xdr:nvSpPr>
            <xdr:cNvPr id="1852" name="Option Button 828" hidden="1">
              <a:extLst>
                <a:ext uri="{63B3BB69-23CF-44E3-9099-C40C66FF867C}">
                  <a14:compatExt spid="_x0000_s1852"/>
                </a:ext>
                <a:ext uri="{FF2B5EF4-FFF2-40B4-BE49-F238E27FC236}">
                  <a16:creationId xmlns:a16="http://schemas.microsoft.com/office/drawing/2014/main" id="{00000000-0008-0000-02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72</xdr:row>
          <xdr:rowOff>57150</xdr:rowOff>
        </xdr:from>
        <xdr:to>
          <xdr:col>2</xdr:col>
          <xdr:colOff>1498600</xdr:colOff>
          <xdr:row>72</xdr:row>
          <xdr:rowOff>679450</xdr:rowOff>
        </xdr:to>
        <xdr:sp macro="" textlink="">
          <xdr:nvSpPr>
            <xdr:cNvPr id="1853" name="Group Box 829" hidden="1">
              <a:extLst>
                <a:ext uri="{63B3BB69-23CF-44E3-9099-C40C66FF867C}">
                  <a14:compatExt spid="_x0000_s1853"/>
                </a:ext>
                <a:ext uri="{FF2B5EF4-FFF2-40B4-BE49-F238E27FC236}">
                  <a16:creationId xmlns:a16="http://schemas.microsoft.com/office/drawing/2014/main" id="{00000000-0008-0000-0200-00003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72</xdr:row>
          <xdr:rowOff>285750</xdr:rowOff>
        </xdr:from>
        <xdr:to>
          <xdr:col>2</xdr:col>
          <xdr:colOff>565150</xdr:colOff>
          <xdr:row>72</xdr:row>
          <xdr:rowOff>508000</xdr:rowOff>
        </xdr:to>
        <xdr:sp macro="" textlink="">
          <xdr:nvSpPr>
            <xdr:cNvPr id="1854" name="Option Button 830" hidden="1">
              <a:extLst>
                <a:ext uri="{63B3BB69-23CF-44E3-9099-C40C66FF867C}">
                  <a14:compatExt spid="_x0000_s1854"/>
                </a:ext>
                <a:ext uri="{FF2B5EF4-FFF2-40B4-BE49-F238E27FC236}">
                  <a16:creationId xmlns:a16="http://schemas.microsoft.com/office/drawing/2014/main" id="{00000000-0008-0000-02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72</xdr:row>
          <xdr:rowOff>279400</xdr:rowOff>
        </xdr:from>
        <xdr:to>
          <xdr:col>2</xdr:col>
          <xdr:colOff>1022350</xdr:colOff>
          <xdr:row>72</xdr:row>
          <xdr:rowOff>508000</xdr:rowOff>
        </xdr:to>
        <xdr:sp macro="" textlink="">
          <xdr:nvSpPr>
            <xdr:cNvPr id="1855" name="Option Button 831" hidden="1">
              <a:extLst>
                <a:ext uri="{63B3BB69-23CF-44E3-9099-C40C66FF867C}">
                  <a14:compatExt spid="_x0000_s1855"/>
                </a:ext>
                <a:ext uri="{FF2B5EF4-FFF2-40B4-BE49-F238E27FC236}">
                  <a16:creationId xmlns:a16="http://schemas.microsoft.com/office/drawing/2014/main" id="{00000000-0008-0000-02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72</xdr:row>
          <xdr:rowOff>279400</xdr:rowOff>
        </xdr:from>
        <xdr:to>
          <xdr:col>2</xdr:col>
          <xdr:colOff>1466850</xdr:colOff>
          <xdr:row>72</xdr:row>
          <xdr:rowOff>508000</xdr:rowOff>
        </xdr:to>
        <xdr:sp macro="" textlink="">
          <xdr:nvSpPr>
            <xdr:cNvPr id="1856" name="Option Button 832" hidden="1">
              <a:extLst>
                <a:ext uri="{63B3BB69-23CF-44E3-9099-C40C66FF867C}">
                  <a14:compatExt spid="_x0000_s1856"/>
                </a:ext>
                <a:ext uri="{FF2B5EF4-FFF2-40B4-BE49-F238E27FC236}">
                  <a16:creationId xmlns:a16="http://schemas.microsoft.com/office/drawing/2014/main" id="{00000000-0008-0000-02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73</xdr:row>
          <xdr:rowOff>57150</xdr:rowOff>
        </xdr:from>
        <xdr:to>
          <xdr:col>2</xdr:col>
          <xdr:colOff>1498600</xdr:colOff>
          <xdr:row>73</xdr:row>
          <xdr:rowOff>679450</xdr:rowOff>
        </xdr:to>
        <xdr:sp macro="" textlink="">
          <xdr:nvSpPr>
            <xdr:cNvPr id="1857" name="Group Box 833" hidden="1">
              <a:extLst>
                <a:ext uri="{63B3BB69-23CF-44E3-9099-C40C66FF867C}">
                  <a14:compatExt spid="_x0000_s1857"/>
                </a:ext>
                <a:ext uri="{FF2B5EF4-FFF2-40B4-BE49-F238E27FC236}">
                  <a16:creationId xmlns:a16="http://schemas.microsoft.com/office/drawing/2014/main" id="{00000000-0008-0000-0200-00004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73</xdr:row>
          <xdr:rowOff>285750</xdr:rowOff>
        </xdr:from>
        <xdr:to>
          <xdr:col>2</xdr:col>
          <xdr:colOff>565150</xdr:colOff>
          <xdr:row>73</xdr:row>
          <xdr:rowOff>508000</xdr:rowOff>
        </xdr:to>
        <xdr:sp macro="" textlink="">
          <xdr:nvSpPr>
            <xdr:cNvPr id="1858" name="Option Button 834" hidden="1">
              <a:extLst>
                <a:ext uri="{63B3BB69-23CF-44E3-9099-C40C66FF867C}">
                  <a14:compatExt spid="_x0000_s1858"/>
                </a:ext>
                <a:ext uri="{FF2B5EF4-FFF2-40B4-BE49-F238E27FC236}">
                  <a16:creationId xmlns:a16="http://schemas.microsoft.com/office/drawing/2014/main" id="{00000000-0008-0000-02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73</xdr:row>
          <xdr:rowOff>279400</xdr:rowOff>
        </xdr:from>
        <xdr:to>
          <xdr:col>2</xdr:col>
          <xdr:colOff>1022350</xdr:colOff>
          <xdr:row>73</xdr:row>
          <xdr:rowOff>508000</xdr:rowOff>
        </xdr:to>
        <xdr:sp macro="" textlink="">
          <xdr:nvSpPr>
            <xdr:cNvPr id="1859" name="Option Button 835" hidden="1">
              <a:extLst>
                <a:ext uri="{63B3BB69-23CF-44E3-9099-C40C66FF867C}">
                  <a14:compatExt spid="_x0000_s1859"/>
                </a:ext>
                <a:ext uri="{FF2B5EF4-FFF2-40B4-BE49-F238E27FC236}">
                  <a16:creationId xmlns:a16="http://schemas.microsoft.com/office/drawing/2014/main" id="{00000000-0008-0000-0200-00004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73</xdr:row>
          <xdr:rowOff>279400</xdr:rowOff>
        </xdr:from>
        <xdr:to>
          <xdr:col>2</xdr:col>
          <xdr:colOff>1466850</xdr:colOff>
          <xdr:row>73</xdr:row>
          <xdr:rowOff>508000</xdr:rowOff>
        </xdr:to>
        <xdr:sp macro="" textlink="">
          <xdr:nvSpPr>
            <xdr:cNvPr id="1860" name="Option Button 836" hidden="1">
              <a:extLst>
                <a:ext uri="{63B3BB69-23CF-44E3-9099-C40C66FF867C}">
                  <a14:compatExt spid="_x0000_s1860"/>
                </a:ext>
                <a:ext uri="{FF2B5EF4-FFF2-40B4-BE49-F238E27FC236}">
                  <a16:creationId xmlns:a16="http://schemas.microsoft.com/office/drawing/2014/main" id="{00000000-0008-0000-0200-00004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42</xdr:row>
          <xdr:rowOff>57150</xdr:rowOff>
        </xdr:from>
        <xdr:to>
          <xdr:col>2</xdr:col>
          <xdr:colOff>1498600</xdr:colOff>
          <xdr:row>42</xdr:row>
          <xdr:rowOff>679450</xdr:rowOff>
        </xdr:to>
        <xdr:sp macro="" textlink="">
          <xdr:nvSpPr>
            <xdr:cNvPr id="1873" name="Group Box 849" hidden="1">
              <a:extLst>
                <a:ext uri="{63B3BB69-23CF-44E3-9099-C40C66FF867C}">
                  <a14:compatExt spid="_x0000_s1873"/>
                </a:ext>
                <a:ext uri="{FF2B5EF4-FFF2-40B4-BE49-F238E27FC236}">
                  <a16:creationId xmlns:a16="http://schemas.microsoft.com/office/drawing/2014/main" id="{00000000-0008-0000-0200-00005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42</xdr:row>
          <xdr:rowOff>285750</xdr:rowOff>
        </xdr:from>
        <xdr:to>
          <xdr:col>2</xdr:col>
          <xdr:colOff>565150</xdr:colOff>
          <xdr:row>42</xdr:row>
          <xdr:rowOff>508000</xdr:rowOff>
        </xdr:to>
        <xdr:sp macro="" textlink="">
          <xdr:nvSpPr>
            <xdr:cNvPr id="1874" name="Option Button 850" hidden="1">
              <a:extLst>
                <a:ext uri="{63B3BB69-23CF-44E3-9099-C40C66FF867C}">
                  <a14:compatExt spid="_x0000_s1874"/>
                </a:ext>
                <a:ext uri="{FF2B5EF4-FFF2-40B4-BE49-F238E27FC236}">
                  <a16:creationId xmlns:a16="http://schemas.microsoft.com/office/drawing/2014/main" id="{00000000-0008-0000-0200-00005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42</xdr:row>
          <xdr:rowOff>279400</xdr:rowOff>
        </xdr:from>
        <xdr:to>
          <xdr:col>2</xdr:col>
          <xdr:colOff>1022350</xdr:colOff>
          <xdr:row>42</xdr:row>
          <xdr:rowOff>508000</xdr:rowOff>
        </xdr:to>
        <xdr:sp macro="" textlink="">
          <xdr:nvSpPr>
            <xdr:cNvPr id="1875" name="Option Button 851" hidden="1">
              <a:extLst>
                <a:ext uri="{63B3BB69-23CF-44E3-9099-C40C66FF867C}">
                  <a14:compatExt spid="_x0000_s1875"/>
                </a:ext>
                <a:ext uri="{FF2B5EF4-FFF2-40B4-BE49-F238E27FC236}">
                  <a16:creationId xmlns:a16="http://schemas.microsoft.com/office/drawing/2014/main" id="{00000000-0008-0000-0200-00005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42</xdr:row>
          <xdr:rowOff>279400</xdr:rowOff>
        </xdr:from>
        <xdr:to>
          <xdr:col>2</xdr:col>
          <xdr:colOff>1466850</xdr:colOff>
          <xdr:row>42</xdr:row>
          <xdr:rowOff>508000</xdr:rowOff>
        </xdr:to>
        <xdr:sp macro="" textlink="">
          <xdr:nvSpPr>
            <xdr:cNvPr id="1876" name="Option Button 852" hidden="1">
              <a:extLst>
                <a:ext uri="{63B3BB69-23CF-44E3-9099-C40C66FF867C}">
                  <a14:compatExt spid="_x0000_s1876"/>
                </a:ext>
                <a:ext uri="{FF2B5EF4-FFF2-40B4-BE49-F238E27FC236}">
                  <a16:creationId xmlns:a16="http://schemas.microsoft.com/office/drawing/2014/main" id="{00000000-0008-0000-0200-00005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46</xdr:row>
          <xdr:rowOff>57150</xdr:rowOff>
        </xdr:from>
        <xdr:to>
          <xdr:col>2</xdr:col>
          <xdr:colOff>1498600</xdr:colOff>
          <xdr:row>46</xdr:row>
          <xdr:rowOff>723900</xdr:rowOff>
        </xdr:to>
        <xdr:sp macro="" textlink="">
          <xdr:nvSpPr>
            <xdr:cNvPr id="1877" name="Group Box 853" hidden="1">
              <a:extLst>
                <a:ext uri="{63B3BB69-23CF-44E3-9099-C40C66FF867C}">
                  <a14:compatExt spid="_x0000_s1877"/>
                </a:ext>
                <a:ext uri="{FF2B5EF4-FFF2-40B4-BE49-F238E27FC236}">
                  <a16:creationId xmlns:a16="http://schemas.microsoft.com/office/drawing/2014/main" id="{00000000-0008-0000-0200-00005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46</xdr:row>
          <xdr:rowOff>285750</xdr:rowOff>
        </xdr:from>
        <xdr:to>
          <xdr:col>2</xdr:col>
          <xdr:colOff>565150</xdr:colOff>
          <xdr:row>46</xdr:row>
          <xdr:rowOff>508000</xdr:rowOff>
        </xdr:to>
        <xdr:sp macro="" textlink="">
          <xdr:nvSpPr>
            <xdr:cNvPr id="1878" name="Option Button 854" hidden="1">
              <a:extLst>
                <a:ext uri="{63B3BB69-23CF-44E3-9099-C40C66FF867C}">
                  <a14:compatExt spid="_x0000_s1878"/>
                </a:ext>
                <a:ext uri="{FF2B5EF4-FFF2-40B4-BE49-F238E27FC236}">
                  <a16:creationId xmlns:a16="http://schemas.microsoft.com/office/drawing/2014/main" id="{00000000-0008-0000-0200-00005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46</xdr:row>
          <xdr:rowOff>279400</xdr:rowOff>
        </xdr:from>
        <xdr:to>
          <xdr:col>2</xdr:col>
          <xdr:colOff>1022350</xdr:colOff>
          <xdr:row>46</xdr:row>
          <xdr:rowOff>508000</xdr:rowOff>
        </xdr:to>
        <xdr:sp macro="" textlink="">
          <xdr:nvSpPr>
            <xdr:cNvPr id="1879" name="Option Button 855" hidden="1">
              <a:extLst>
                <a:ext uri="{63B3BB69-23CF-44E3-9099-C40C66FF867C}">
                  <a14:compatExt spid="_x0000_s1879"/>
                </a:ext>
                <a:ext uri="{FF2B5EF4-FFF2-40B4-BE49-F238E27FC236}">
                  <a16:creationId xmlns:a16="http://schemas.microsoft.com/office/drawing/2014/main" id="{00000000-0008-0000-0200-00005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46</xdr:row>
          <xdr:rowOff>279400</xdr:rowOff>
        </xdr:from>
        <xdr:to>
          <xdr:col>2</xdr:col>
          <xdr:colOff>1466850</xdr:colOff>
          <xdr:row>46</xdr:row>
          <xdr:rowOff>508000</xdr:rowOff>
        </xdr:to>
        <xdr:sp macro="" textlink="">
          <xdr:nvSpPr>
            <xdr:cNvPr id="1880" name="Option Button 856" hidden="1">
              <a:extLst>
                <a:ext uri="{63B3BB69-23CF-44E3-9099-C40C66FF867C}">
                  <a14:compatExt spid="_x0000_s1880"/>
                </a:ext>
                <a:ext uri="{FF2B5EF4-FFF2-40B4-BE49-F238E27FC236}">
                  <a16:creationId xmlns:a16="http://schemas.microsoft.com/office/drawing/2014/main" id="{00000000-0008-0000-02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74</xdr:row>
          <xdr:rowOff>57150</xdr:rowOff>
        </xdr:from>
        <xdr:to>
          <xdr:col>2</xdr:col>
          <xdr:colOff>1498600</xdr:colOff>
          <xdr:row>74</xdr:row>
          <xdr:rowOff>679450</xdr:rowOff>
        </xdr:to>
        <xdr:sp macro="" textlink="">
          <xdr:nvSpPr>
            <xdr:cNvPr id="1881" name="Group Box 857" hidden="1">
              <a:extLst>
                <a:ext uri="{63B3BB69-23CF-44E3-9099-C40C66FF867C}">
                  <a14:compatExt spid="_x0000_s1881"/>
                </a:ext>
                <a:ext uri="{FF2B5EF4-FFF2-40B4-BE49-F238E27FC236}">
                  <a16:creationId xmlns:a16="http://schemas.microsoft.com/office/drawing/2014/main" id="{00000000-0008-0000-0200-00005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74</xdr:row>
          <xdr:rowOff>285750</xdr:rowOff>
        </xdr:from>
        <xdr:to>
          <xdr:col>2</xdr:col>
          <xdr:colOff>565150</xdr:colOff>
          <xdr:row>74</xdr:row>
          <xdr:rowOff>508000</xdr:rowOff>
        </xdr:to>
        <xdr:sp macro="" textlink="">
          <xdr:nvSpPr>
            <xdr:cNvPr id="1882" name="Option Button 858" hidden="1">
              <a:extLst>
                <a:ext uri="{63B3BB69-23CF-44E3-9099-C40C66FF867C}">
                  <a14:compatExt spid="_x0000_s1882"/>
                </a:ext>
                <a:ext uri="{FF2B5EF4-FFF2-40B4-BE49-F238E27FC236}">
                  <a16:creationId xmlns:a16="http://schemas.microsoft.com/office/drawing/2014/main" id="{00000000-0008-0000-02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74</xdr:row>
          <xdr:rowOff>279400</xdr:rowOff>
        </xdr:from>
        <xdr:to>
          <xdr:col>2</xdr:col>
          <xdr:colOff>1022350</xdr:colOff>
          <xdr:row>74</xdr:row>
          <xdr:rowOff>508000</xdr:rowOff>
        </xdr:to>
        <xdr:sp macro="" textlink="">
          <xdr:nvSpPr>
            <xdr:cNvPr id="1883" name="Option Button 859" hidden="1">
              <a:extLst>
                <a:ext uri="{63B3BB69-23CF-44E3-9099-C40C66FF867C}">
                  <a14:compatExt spid="_x0000_s1883"/>
                </a:ext>
                <a:ext uri="{FF2B5EF4-FFF2-40B4-BE49-F238E27FC236}">
                  <a16:creationId xmlns:a16="http://schemas.microsoft.com/office/drawing/2014/main" id="{00000000-0008-0000-02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74</xdr:row>
          <xdr:rowOff>279400</xdr:rowOff>
        </xdr:from>
        <xdr:to>
          <xdr:col>2</xdr:col>
          <xdr:colOff>1466850</xdr:colOff>
          <xdr:row>74</xdr:row>
          <xdr:rowOff>508000</xdr:rowOff>
        </xdr:to>
        <xdr:sp macro="" textlink="">
          <xdr:nvSpPr>
            <xdr:cNvPr id="1884" name="Option Button 860" hidden="1">
              <a:extLst>
                <a:ext uri="{63B3BB69-23CF-44E3-9099-C40C66FF867C}">
                  <a14:compatExt spid="_x0000_s1884"/>
                </a:ext>
                <a:ext uri="{FF2B5EF4-FFF2-40B4-BE49-F238E27FC236}">
                  <a16:creationId xmlns:a16="http://schemas.microsoft.com/office/drawing/2014/main" id="{00000000-0008-0000-02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76</xdr:row>
          <xdr:rowOff>57150</xdr:rowOff>
        </xdr:from>
        <xdr:to>
          <xdr:col>2</xdr:col>
          <xdr:colOff>1498600</xdr:colOff>
          <xdr:row>76</xdr:row>
          <xdr:rowOff>679450</xdr:rowOff>
        </xdr:to>
        <xdr:sp macro="" textlink="">
          <xdr:nvSpPr>
            <xdr:cNvPr id="1885" name="Group Box 861" hidden="1">
              <a:extLst>
                <a:ext uri="{63B3BB69-23CF-44E3-9099-C40C66FF867C}">
                  <a14:compatExt spid="_x0000_s1885"/>
                </a:ext>
                <a:ext uri="{FF2B5EF4-FFF2-40B4-BE49-F238E27FC236}">
                  <a16:creationId xmlns:a16="http://schemas.microsoft.com/office/drawing/2014/main" id="{00000000-0008-0000-0200-00005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76</xdr:row>
          <xdr:rowOff>285750</xdr:rowOff>
        </xdr:from>
        <xdr:to>
          <xdr:col>2</xdr:col>
          <xdr:colOff>565150</xdr:colOff>
          <xdr:row>76</xdr:row>
          <xdr:rowOff>508000</xdr:rowOff>
        </xdr:to>
        <xdr:sp macro="" textlink="">
          <xdr:nvSpPr>
            <xdr:cNvPr id="1886" name="Option Button 862" hidden="1">
              <a:extLst>
                <a:ext uri="{63B3BB69-23CF-44E3-9099-C40C66FF867C}">
                  <a14:compatExt spid="_x0000_s1886"/>
                </a:ext>
                <a:ext uri="{FF2B5EF4-FFF2-40B4-BE49-F238E27FC236}">
                  <a16:creationId xmlns:a16="http://schemas.microsoft.com/office/drawing/2014/main" id="{00000000-0008-0000-02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76</xdr:row>
          <xdr:rowOff>279400</xdr:rowOff>
        </xdr:from>
        <xdr:to>
          <xdr:col>2</xdr:col>
          <xdr:colOff>1022350</xdr:colOff>
          <xdr:row>76</xdr:row>
          <xdr:rowOff>508000</xdr:rowOff>
        </xdr:to>
        <xdr:sp macro="" textlink="">
          <xdr:nvSpPr>
            <xdr:cNvPr id="1887" name="Option Button 863" hidden="1">
              <a:extLst>
                <a:ext uri="{63B3BB69-23CF-44E3-9099-C40C66FF867C}">
                  <a14:compatExt spid="_x0000_s1887"/>
                </a:ext>
                <a:ext uri="{FF2B5EF4-FFF2-40B4-BE49-F238E27FC236}">
                  <a16:creationId xmlns:a16="http://schemas.microsoft.com/office/drawing/2014/main" id="{00000000-0008-0000-0200-00005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76</xdr:row>
          <xdr:rowOff>279400</xdr:rowOff>
        </xdr:from>
        <xdr:to>
          <xdr:col>2</xdr:col>
          <xdr:colOff>1466850</xdr:colOff>
          <xdr:row>76</xdr:row>
          <xdr:rowOff>508000</xdr:rowOff>
        </xdr:to>
        <xdr:sp macro="" textlink="">
          <xdr:nvSpPr>
            <xdr:cNvPr id="1888" name="Option Button 864" hidden="1">
              <a:extLst>
                <a:ext uri="{63B3BB69-23CF-44E3-9099-C40C66FF867C}">
                  <a14:compatExt spid="_x0000_s1888"/>
                </a:ext>
                <a:ext uri="{FF2B5EF4-FFF2-40B4-BE49-F238E27FC236}">
                  <a16:creationId xmlns:a16="http://schemas.microsoft.com/office/drawing/2014/main" id="{00000000-0008-0000-0200-00006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xdr:twoCellAnchor>
    <xdr:from>
      <xdr:col>0</xdr:col>
      <xdr:colOff>123825</xdr:colOff>
      <xdr:row>3</xdr:row>
      <xdr:rowOff>198120</xdr:rowOff>
    </xdr:from>
    <xdr:to>
      <xdr:col>0</xdr:col>
      <xdr:colOff>491445</xdr:colOff>
      <xdr:row>3</xdr:row>
      <xdr:rowOff>567645</xdr:rowOff>
    </xdr:to>
    <xdr:sp macro="" textlink="">
      <xdr:nvSpPr>
        <xdr:cNvPr id="10" name="Flowchart: Connector 9">
          <a:extLst>
            <a:ext uri="{FF2B5EF4-FFF2-40B4-BE49-F238E27FC236}">
              <a16:creationId xmlns:a16="http://schemas.microsoft.com/office/drawing/2014/main" id="{00000000-0008-0000-0200-00000A000000}"/>
            </a:ext>
          </a:extLst>
        </xdr:cNvPr>
        <xdr:cNvSpPr>
          <a:spLocks noChangeAspect="1"/>
        </xdr:cNvSpPr>
      </xdr:nvSpPr>
      <xdr:spPr>
        <a:xfrm>
          <a:off x="123825" y="1828800"/>
          <a:ext cx="367620" cy="369525"/>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1</a:t>
          </a:r>
        </a:p>
      </xdr:txBody>
    </xdr:sp>
    <xdr:clientData/>
  </xdr:twoCellAnchor>
  <xdr:twoCellAnchor>
    <xdr:from>
      <xdr:col>0</xdr:col>
      <xdr:colOff>118110</xdr:colOff>
      <xdr:row>5</xdr:row>
      <xdr:rowOff>200025</xdr:rowOff>
    </xdr:from>
    <xdr:to>
      <xdr:col>0</xdr:col>
      <xdr:colOff>497160</xdr:colOff>
      <xdr:row>5</xdr:row>
      <xdr:rowOff>567645</xdr:rowOff>
    </xdr:to>
    <xdr:sp macro="" textlink="">
      <xdr:nvSpPr>
        <xdr:cNvPr id="15" name="Flowchart: Connector 14">
          <a:extLst>
            <a:ext uri="{FF2B5EF4-FFF2-40B4-BE49-F238E27FC236}">
              <a16:creationId xmlns:a16="http://schemas.microsoft.com/office/drawing/2014/main" id="{00000000-0008-0000-0200-00000F000000}"/>
            </a:ext>
          </a:extLst>
        </xdr:cNvPr>
        <xdr:cNvSpPr>
          <a:spLocks noChangeAspect="1"/>
        </xdr:cNvSpPr>
      </xdr:nvSpPr>
      <xdr:spPr>
        <a:xfrm>
          <a:off x="118110" y="3354705"/>
          <a:ext cx="379050" cy="36762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a:t>
          </a:r>
        </a:p>
      </xdr:txBody>
    </xdr:sp>
    <xdr:clientData/>
  </xdr:twoCellAnchor>
  <xdr:twoCellAnchor>
    <xdr:from>
      <xdr:col>0</xdr:col>
      <xdr:colOff>118110</xdr:colOff>
      <xdr:row>4</xdr:row>
      <xdr:rowOff>180975</xdr:rowOff>
    </xdr:from>
    <xdr:to>
      <xdr:col>0</xdr:col>
      <xdr:colOff>497160</xdr:colOff>
      <xdr:row>4</xdr:row>
      <xdr:rowOff>556215</xdr:rowOff>
    </xdr:to>
    <xdr:sp macro="" textlink="">
      <xdr:nvSpPr>
        <xdr:cNvPr id="22" name="Flowchart: Connector 21">
          <a:extLst>
            <a:ext uri="{FF2B5EF4-FFF2-40B4-BE49-F238E27FC236}">
              <a16:creationId xmlns:a16="http://schemas.microsoft.com/office/drawing/2014/main" id="{00000000-0008-0000-0200-000016000000}"/>
            </a:ext>
          </a:extLst>
        </xdr:cNvPr>
        <xdr:cNvSpPr>
          <a:spLocks noChangeAspect="1"/>
        </xdr:cNvSpPr>
      </xdr:nvSpPr>
      <xdr:spPr>
        <a:xfrm>
          <a:off x="118110" y="2573655"/>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2</a:t>
          </a:r>
        </a:p>
      </xdr:txBody>
    </xdr:sp>
    <xdr:clientData/>
  </xdr:twoCellAnchor>
  <xdr:twoCellAnchor>
    <xdr:from>
      <xdr:col>0</xdr:col>
      <xdr:colOff>118110</xdr:colOff>
      <xdr:row>28</xdr:row>
      <xdr:rowOff>186690</xdr:rowOff>
    </xdr:from>
    <xdr:to>
      <xdr:col>0</xdr:col>
      <xdr:colOff>497160</xdr:colOff>
      <xdr:row>28</xdr:row>
      <xdr:rowOff>561930</xdr:rowOff>
    </xdr:to>
    <xdr:sp macro="" textlink="">
      <xdr:nvSpPr>
        <xdr:cNvPr id="26" name="Flowchart: Connector 25">
          <a:extLst>
            <a:ext uri="{FF2B5EF4-FFF2-40B4-BE49-F238E27FC236}">
              <a16:creationId xmlns:a16="http://schemas.microsoft.com/office/drawing/2014/main" id="{00000000-0008-0000-0200-00001A000000}"/>
            </a:ext>
          </a:extLst>
        </xdr:cNvPr>
        <xdr:cNvSpPr>
          <a:spLocks noChangeAspect="1"/>
        </xdr:cNvSpPr>
      </xdr:nvSpPr>
      <xdr:spPr>
        <a:xfrm>
          <a:off x="118110" y="27161490"/>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24</a:t>
          </a:r>
        </a:p>
      </xdr:txBody>
    </xdr:sp>
    <xdr:clientData/>
  </xdr:twoCellAnchor>
  <xdr:twoCellAnchor>
    <xdr:from>
      <xdr:col>0</xdr:col>
      <xdr:colOff>118110</xdr:colOff>
      <xdr:row>37</xdr:row>
      <xdr:rowOff>184785</xdr:rowOff>
    </xdr:from>
    <xdr:to>
      <xdr:col>0</xdr:col>
      <xdr:colOff>497160</xdr:colOff>
      <xdr:row>37</xdr:row>
      <xdr:rowOff>560025</xdr:rowOff>
    </xdr:to>
    <xdr:sp macro="" textlink="">
      <xdr:nvSpPr>
        <xdr:cNvPr id="28" name="Flowchart: Connector 27">
          <a:extLst>
            <a:ext uri="{FF2B5EF4-FFF2-40B4-BE49-F238E27FC236}">
              <a16:creationId xmlns:a16="http://schemas.microsoft.com/office/drawing/2014/main" id="{00000000-0008-0000-0200-00001C000000}"/>
            </a:ext>
          </a:extLst>
        </xdr:cNvPr>
        <xdr:cNvSpPr>
          <a:spLocks noChangeAspect="1"/>
        </xdr:cNvSpPr>
      </xdr:nvSpPr>
      <xdr:spPr>
        <a:xfrm>
          <a:off x="118110" y="36235005"/>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31</a:t>
          </a:r>
        </a:p>
      </xdr:txBody>
    </xdr:sp>
    <xdr:clientData/>
  </xdr:twoCellAnchor>
  <xdr:twoCellAnchor>
    <xdr:from>
      <xdr:col>0</xdr:col>
      <xdr:colOff>70485</xdr:colOff>
      <xdr:row>39</xdr:row>
      <xdr:rowOff>384809</xdr:rowOff>
    </xdr:from>
    <xdr:to>
      <xdr:col>0</xdr:col>
      <xdr:colOff>540849</xdr:colOff>
      <xdr:row>39</xdr:row>
      <xdr:rowOff>852809</xdr:rowOff>
    </xdr:to>
    <xdr:sp macro="" textlink="">
      <xdr:nvSpPr>
        <xdr:cNvPr id="32" name="Flowchart: Connector 31">
          <a:extLst>
            <a:ext uri="{FF2B5EF4-FFF2-40B4-BE49-F238E27FC236}">
              <a16:creationId xmlns:a16="http://schemas.microsoft.com/office/drawing/2014/main" id="{00000000-0008-0000-0200-000020000000}"/>
            </a:ext>
          </a:extLst>
        </xdr:cNvPr>
        <xdr:cNvSpPr>
          <a:spLocks noChangeAspect="1"/>
        </xdr:cNvSpPr>
      </xdr:nvSpPr>
      <xdr:spPr>
        <a:xfrm>
          <a:off x="70485" y="37875209"/>
          <a:ext cx="470364"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32a</a:t>
          </a:r>
        </a:p>
      </xdr:txBody>
    </xdr:sp>
    <xdr:clientData/>
  </xdr:twoCellAnchor>
  <xdr:twoCellAnchor>
    <xdr:from>
      <xdr:col>0</xdr:col>
      <xdr:colOff>60960</xdr:colOff>
      <xdr:row>42</xdr:row>
      <xdr:rowOff>367665</xdr:rowOff>
    </xdr:from>
    <xdr:to>
      <xdr:col>0</xdr:col>
      <xdr:colOff>528960</xdr:colOff>
      <xdr:row>42</xdr:row>
      <xdr:rowOff>835665</xdr:rowOff>
    </xdr:to>
    <xdr:sp macro="" textlink="">
      <xdr:nvSpPr>
        <xdr:cNvPr id="33" name="Flowchart: Connector 32">
          <a:extLst>
            <a:ext uri="{FF2B5EF4-FFF2-40B4-BE49-F238E27FC236}">
              <a16:creationId xmlns:a16="http://schemas.microsoft.com/office/drawing/2014/main" id="{00000000-0008-0000-0200-000021000000}"/>
            </a:ext>
          </a:extLst>
        </xdr:cNvPr>
        <xdr:cNvSpPr>
          <a:spLocks noChangeAspect="1"/>
        </xdr:cNvSpPr>
      </xdr:nvSpPr>
      <xdr:spPr>
        <a:xfrm>
          <a:off x="60960" y="41134665"/>
          <a:ext cx="468000"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33a</a:t>
          </a:r>
        </a:p>
      </xdr:txBody>
    </xdr:sp>
    <xdr:clientData/>
  </xdr:twoCellAnchor>
  <xdr:twoCellAnchor>
    <xdr:from>
      <xdr:col>0</xdr:col>
      <xdr:colOff>120968</xdr:colOff>
      <xdr:row>44</xdr:row>
      <xdr:rowOff>514350</xdr:rowOff>
    </xdr:from>
    <xdr:to>
      <xdr:col>0</xdr:col>
      <xdr:colOff>494303</xdr:colOff>
      <xdr:row>44</xdr:row>
      <xdr:rowOff>885780</xdr:rowOff>
    </xdr:to>
    <xdr:sp macro="" textlink="">
      <xdr:nvSpPr>
        <xdr:cNvPr id="34" name="Flowchart: Connector 33">
          <a:extLst>
            <a:ext uri="{FF2B5EF4-FFF2-40B4-BE49-F238E27FC236}">
              <a16:creationId xmlns:a16="http://schemas.microsoft.com/office/drawing/2014/main" id="{00000000-0008-0000-0200-000022000000}"/>
            </a:ext>
          </a:extLst>
        </xdr:cNvPr>
        <xdr:cNvSpPr>
          <a:spLocks noChangeAspect="1"/>
        </xdr:cNvSpPr>
      </xdr:nvSpPr>
      <xdr:spPr>
        <a:xfrm>
          <a:off x="120968" y="40260270"/>
          <a:ext cx="373335" cy="37143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34</a:t>
          </a:r>
        </a:p>
      </xdr:txBody>
    </xdr:sp>
    <xdr:clientData/>
  </xdr:twoCellAnchor>
  <xdr:twoCellAnchor>
    <xdr:from>
      <xdr:col>0</xdr:col>
      <xdr:colOff>118110</xdr:colOff>
      <xdr:row>45</xdr:row>
      <xdr:rowOff>382905</xdr:rowOff>
    </xdr:from>
    <xdr:to>
      <xdr:col>0</xdr:col>
      <xdr:colOff>497160</xdr:colOff>
      <xdr:row>45</xdr:row>
      <xdr:rowOff>727665</xdr:rowOff>
    </xdr:to>
    <xdr:sp macro="" textlink="">
      <xdr:nvSpPr>
        <xdr:cNvPr id="35" name="Flowchart: Connector 34">
          <a:extLst>
            <a:ext uri="{FF2B5EF4-FFF2-40B4-BE49-F238E27FC236}">
              <a16:creationId xmlns:a16="http://schemas.microsoft.com/office/drawing/2014/main" id="{00000000-0008-0000-0200-000023000000}"/>
            </a:ext>
          </a:extLst>
        </xdr:cNvPr>
        <xdr:cNvSpPr>
          <a:spLocks noChangeAspect="1"/>
        </xdr:cNvSpPr>
      </xdr:nvSpPr>
      <xdr:spPr>
        <a:xfrm>
          <a:off x="118110" y="40433625"/>
          <a:ext cx="379050" cy="34476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35</a:t>
          </a:r>
        </a:p>
      </xdr:txBody>
    </xdr:sp>
    <xdr:clientData/>
  </xdr:twoCellAnchor>
  <xdr:twoCellAnchor>
    <xdr:from>
      <xdr:col>0</xdr:col>
      <xdr:colOff>118110</xdr:colOff>
      <xdr:row>52</xdr:row>
      <xdr:rowOff>805815</xdr:rowOff>
    </xdr:from>
    <xdr:to>
      <xdr:col>0</xdr:col>
      <xdr:colOff>497160</xdr:colOff>
      <xdr:row>52</xdr:row>
      <xdr:rowOff>1184865</xdr:rowOff>
    </xdr:to>
    <xdr:sp macro="" textlink="">
      <xdr:nvSpPr>
        <xdr:cNvPr id="36" name="Flowchart: Connector 35">
          <a:extLst>
            <a:ext uri="{FF2B5EF4-FFF2-40B4-BE49-F238E27FC236}">
              <a16:creationId xmlns:a16="http://schemas.microsoft.com/office/drawing/2014/main" id="{00000000-0008-0000-0200-000024000000}"/>
            </a:ext>
          </a:extLst>
        </xdr:cNvPr>
        <xdr:cNvSpPr>
          <a:spLocks noChangeAspect="1"/>
        </xdr:cNvSpPr>
      </xdr:nvSpPr>
      <xdr:spPr>
        <a:xfrm>
          <a:off x="118110" y="51265455"/>
          <a:ext cx="379050" cy="37905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41</a:t>
          </a:r>
        </a:p>
      </xdr:txBody>
    </xdr:sp>
    <xdr:clientData/>
  </xdr:twoCellAnchor>
  <xdr:twoCellAnchor>
    <xdr:from>
      <xdr:col>0</xdr:col>
      <xdr:colOff>118110</xdr:colOff>
      <xdr:row>53</xdr:row>
      <xdr:rowOff>184785</xdr:rowOff>
    </xdr:from>
    <xdr:to>
      <xdr:col>0</xdr:col>
      <xdr:colOff>497160</xdr:colOff>
      <xdr:row>53</xdr:row>
      <xdr:rowOff>561930</xdr:rowOff>
    </xdr:to>
    <xdr:sp macro="" textlink="">
      <xdr:nvSpPr>
        <xdr:cNvPr id="37" name="Flowchart: Connector 36">
          <a:extLst>
            <a:ext uri="{FF2B5EF4-FFF2-40B4-BE49-F238E27FC236}">
              <a16:creationId xmlns:a16="http://schemas.microsoft.com/office/drawing/2014/main" id="{00000000-0008-0000-0200-000025000000}"/>
            </a:ext>
          </a:extLst>
        </xdr:cNvPr>
        <xdr:cNvSpPr>
          <a:spLocks noChangeAspect="1"/>
        </xdr:cNvSpPr>
      </xdr:nvSpPr>
      <xdr:spPr>
        <a:xfrm>
          <a:off x="118110" y="52663725"/>
          <a:ext cx="379050" cy="377145"/>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42</a:t>
          </a:r>
        </a:p>
      </xdr:txBody>
    </xdr:sp>
    <xdr:clientData/>
  </xdr:twoCellAnchor>
  <xdr:twoCellAnchor>
    <xdr:from>
      <xdr:col>0</xdr:col>
      <xdr:colOff>117158</xdr:colOff>
      <xdr:row>54</xdr:row>
      <xdr:rowOff>560070</xdr:rowOff>
    </xdr:from>
    <xdr:to>
      <xdr:col>0</xdr:col>
      <xdr:colOff>498113</xdr:colOff>
      <xdr:row>54</xdr:row>
      <xdr:rowOff>933405</xdr:rowOff>
    </xdr:to>
    <xdr:sp macro="" textlink="">
      <xdr:nvSpPr>
        <xdr:cNvPr id="38" name="Flowchart: Connector 37">
          <a:extLst>
            <a:ext uri="{FF2B5EF4-FFF2-40B4-BE49-F238E27FC236}">
              <a16:creationId xmlns:a16="http://schemas.microsoft.com/office/drawing/2014/main" id="{00000000-0008-0000-0200-000026000000}"/>
            </a:ext>
          </a:extLst>
        </xdr:cNvPr>
        <xdr:cNvSpPr>
          <a:spLocks noChangeAspect="1"/>
        </xdr:cNvSpPr>
      </xdr:nvSpPr>
      <xdr:spPr>
        <a:xfrm>
          <a:off x="117158" y="53801010"/>
          <a:ext cx="380955" cy="373335"/>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43</a:t>
          </a:r>
        </a:p>
      </xdr:txBody>
    </xdr:sp>
    <xdr:clientData/>
  </xdr:twoCellAnchor>
  <xdr:twoCellAnchor>
    <xdr:from>
      <xdr:col>0</xdr:col>
      <xdr:colOff>118110</xdr:colOff>
      <xdr:row>60</xdr:row>
      <xdr:rowOff>300990</xdr:rowOff>
    </xdr:from>
    <xdr:to>
      <xdr:col>0</xdr:col>
      <xdr:colOff>497160</xdr:colOff>
      <xdr:row>60</xdr:row>
      <xdr:rowOff>676230</xdr:rowOff>
    </xdr:to>
    <xdr:sp macro="" textlink="">
      <xdr:nvSpPr>
        <xdr:cNvPr id="39" name="Flowchart: Connector 38">
          <a:extLst>
            <a:ext uri="{FF2B5EF4-FFF2-40B4-BE49-F238E27FC236}">
              <a16:creationId xmlns:a16="http://schemas.microsoft.com/office/drawing/2014/main" id="{00000000-0008-0000-0200-000027000000}"/>
            </a:ext>
          </a:extLst>
        </xdr:cNvPr>
        <xdr:cNvSpPr>
          <a:spLocks noChangeAspect="1"/>
        </xdr:cNvSpPr>
      </xdr:nvSpPr>
      <xdr:spPr>
        <a:xfrm>
          <a:off x="118110" y="59477910"/>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48</a:t>
          </a:r>
        </a:p>
      </xdr:txBody>
    </xdr:sp>
    <xdr:clientData/>
  </xdr:twoCellAnchor>
  <xdr:twoCellAnchor>
    <xdr:from>
      <xdr:col>0</xdr:col>
      <xdr:colOff>118110</xdr:colOff>
      <xdr:row>61</xdr:row>
      <xdr:rowOff>335280</xdr:rowOff>
    </xdr:from>
    <xdr:to>
      <xdr:col>0</xdr:col>
      <xdr:colOff>497160</xdr:colOff>
      <xdr:row>61</xdr:row>
      <xdr:rowOff>710520</xdr:rowOff>
    </xdr:to>
    <xdr:sp macro="" textlink="">
      <xdr:nvSpPr>
        <xdr:cNvPr id="40" name="Flowchart: Connector 39">
          <a:extLst>
            <a:ext uri="{FF2B5EF4-FFF2-40B4-BE49-F238E27FC236}">
              <a16:creationId xmlns:a16="http://schemas.microsoft.com/office/drawing/2014/main" id="{00000000-0008-0000-0200-000028000000}"/>
            </a:ext>
          </a:extLst>
        </xdr:cNvPr>
        <xdr:cNvSpPr>
          <a:spLocks noChangeAspect="1"/>
        </xdr:cNvSpPr>
      </xdr:nvSpPr>
      <xdr:spPr>
        <a:xfrm>
          <a:off x="118110" y="60563760"/>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49</a:t>
          </a:r>
        </a:p>
      </xdr:txBody>
    </xdr:sp>
    <xdr:clientData/>
  </xdr:twoCellAnchor>
  <xdr:twoCellAnchor>
    <xdr:from>
      <xdr:col>0</xdr:col>
      <xdr:colOff>66675</xdr:colOff>
      <xdr:row>40</xdr:row>
      <xdr:rowOff>447675</xdr:rowOff>
    </xdr:from>
    <xdr:to>
      <xdr:col>0</xdr:col>
      <xdr:colOff>537039</xdr:colOff>
      <xdr:row>40</xdr:row>
      <xdr:rowOff>915675</xdr:rowOff>
    </xdr:to>
    <xdr:sp macro="" textlink="">
      <xdr:nvSpPr>
        <xdr:cNvPr id="3" name="Flowchart: Connector 2">
          <a:extLst>
            <a:ext uri="{FF2B5EF4-FFF2-40B4-BE49-F238E27FC236}">
              <a16:creationId xmlns:a16="http://schemas.microsoft.com/office/drawing/2014/main" id="{5F23CF2A-5A89-4E50-8B26-44923275D3CF}"/>
            </a:ext>
          </a:extLst>
        </xdr:cNvPr>
        <xdr:cNvSpPr>
          <a:spLocks noChangeAspect="1"/>
        </xdr:cNvSpPr>
      </xdr:nvSpPr>
      <xdr:spPr>
        <a:xfrm>
          <a:off x="66675" y="39138225"/>
          <a:ext cx="470364"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32b</a:t>
          </a:r>
        </a:p>
      </xdr:txBody>
    </xdr:sp>
    <xdr:clientData/>
  </xdr:twoCellAnchor>
  <xdr:twoCellAnchor>
    <xdr:from>
      <xdr:col>0</xdr:col>
      <xdr:colOff>66675</xdr:colOff>
      <xdr:row>43</xdr:row>
      <xdr:rowOff>590550</xdr:rowOff>
    </xdr:from>
    <xdr:to>
      <xdr:col>0</xdr:col>
      <xdr:colOff>534675</xdr:colOff>
      <xdr:row>43</xdr:row>
      <xdr:rowOff>1058550</xdr:rowOff>
    </xdr:to>
    <xdr:sp macro="" textlink="">
      <xdr:nvSpPr>
        <xdr:cNvPr id="6" name="Flowchart: Connector 5">
          <a:extLst>
            <a:ext uri="{FF2B5EF4-FFF2-40B4-BE49-F238E27FC236}">
              <a16:creationId xmlns:a16="http://schemas.microsoft.com/office/drawing/2014/main" id="{B065E722-1BF5-4D94-892F-2C6BE0568697}"/>
            </a:ext>
          </a:extLst>
        </xdr:cNvPr>
        <xdr:cNvSpPr>
          <a:spLocks noChangeAspect="1"/>
        </xdr:cNvSpPr>
      </xdr:nvSpPr>
      <xdr:spPr>
        <a:xfrm>
          <a:off x="66675" y="42300525"/>
          <a:ext cx="468000"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33b</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43</xdr:row>
          <xdr:rowOff>457200</xdr:rowOff>
        </xdr:from>
        <xdr:to>
          <xdr:col>2</xdr:col>
          <xdr:colOff>1485900</xdr:colOff>
          <xdr:row>43</xdr:row>
          <xdr:rowOff>1079500</xdr:rowOff>
        </xdr:to>
        <xdr:sp macro="" textlink="">
          <xdr:nvSpPr>
            <xdr:cNvPr id="1889" name="Group Box 865" hidden="1">
              <a:extLst>
                <a:ext uri="{63B3BB69-23CF-44E3-9099-C40C66FF867C}">
                  <a14:compatExt spid="_x0000_s1889"/>
                </a:ext>
                <a:ext uri="{FF2B5EF4-FFF2-40B4-BE49-F238E27FC236}">
                  <a16:creationId xmlns:a16="http://schemas.microsoft.com/office/drawing/2014/main" id="{00000000-0008-0000-0200-00006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43</xdr:row>
          <xdr:rowOff>685800</xdr:rowOff>
        </xdr:from>
        <xdr:to>
          <xdr:col>2</xdr:col>
          <xdr:colOff>552450</xdr:colOff>
          <xdr:row>43</xdr:row>
          <xdr:rowOff>908050</xdr:rowOff>
        </xdr:to>
        <xdr:sp macro="" textlink="">
          <xdr:nvSpPr>
            <xdr:cNvPr id="1890" name="Option Button 866" hidden="1">
              <a:extLst>
                <a:ext uri="{63B3BB69-23CF-44E3-9099-C40C66FF867C}">
                  <a14:compatExt spid="_x0000_s1890"/>
                </a:ext>
                <a:ext uri="{FF2B5EF4-FFF2-40B4-BE49-F238E27FC236}">
                  <a16:creationId xmlns:a16="http://schemas.microsoft.com/office/drawing/2014/main" id="{00000000-0008-0000-02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43</xdr:row>
          <xdr:rowOff>679450</xdr:rowOff>
        </xdr:from>
        <xdr:to>
          <xdr:col>2</xdr:col>
          <xdr:colOff>1009650</xdr:colOff>
          <xdr:row>43</xdr:row>
          <xdr:rowOff>908050</xdr:rowOff>
        </xdr:to>
        <xdr:sp macro="" textlink="">
          <xdr:nvSpPr>
            <xdr:cNvPr id="1891" name="Option Button 867" hidden="1">
              <a:extLst>
                <a:ext uri="{63B3BB69-23CF-44E3-9099-C40C66FF867C}">
                  <a14:compatExt spid="_x0000_s1891"/>
                </a:ext>
                <a:ext uri="{FF2B5EF4-FFF2-40B4-BE49-F238E27FC236}">
                  <a16:creationId xmlns:a16="http://schemas.microsoft.com/office/drawing/2014/main" id="{00000000-0008-0000-0200-00006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990600</xdr:colOff>
          <xdr:row>43</xdr:row>
          <xdr:rowOff>679450</xdr:rowOff>
        </xdr:from>
        <xdr:to>
          <xdr:col>2</xdr:col>
          <xdr:colOff>1460500</xdr:colOff>
          <xdr:row>43</xdr:row>
          <xdr:rowOff>908050</xdr:rowOff>
        </xdr:to>
        <xdr:sp macro="" textlink="">
          <xdr:nvSpPr>
            <xdr:cNvPr id="1892" name="Option Button 868" hidden="1">
              <a:extLst>
                <a:ext uri="{63B3BB69-23CF-44E3-9099-C40C66FF867C}">
                  <a14:compatExt spid="_x0000_s1892"/>
                </a:ext>
                <a:ext uri="{FF2B5EF4-FFF2-40B4-BE49-F238E27FC236}">
                  <a16:creationId xmlns:a16="http://schemas.microsoft.com/office/drawing/2014/main" id="{00000000-0008-0000-02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40</xdr:row>
          <xdr:rowOff>355600</xdr:rowOff>
        </xdr:from>
        <xdr:to>
          <xdr:col>2</xdr:col>
          <xdr:colOff>1498600</xdr:colOff>
          <xdr:row>40</xdr:row>
          <xdr:rowOff>971550</xdr:rowOff>
        </xdr:to>
        <xdr:sp macro="" textlink="">
          <xdr:nvSpPr>
            <xdr:cNvPr id="1893" name="Group Box 869" hidden="1">
              <a:extLst>
                <a:ext uri="{63B3BB69-23CF-44E3-9099-C40C66FF867C}">
                  <a14:compatExt spid="_x0000_s1893"/>
                </a:ext>
                <a:ext uri="{FF2B5EF4-FFF2-40B4-BE49-F238E27FC236}">
                  <a16:creationId xmlns:a16="http://schemas.microsoft.com/office/drawing/2014/main" id="{00000000-0008-0000-0200-00006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n-GB" sz="800" b="0" i="0" u="none" strike="noStrike" baseline="0">
                  <a:solidFill>
                    <a:srgbClr val="000000"/>
                  </a:solidFill>
                  <a:latin typeface="Segoe UI"/>
                  <a:cs typeface="Segoe UI"/>
                </a:rPr>
                <a:t>Group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40</xdr:row>
          <xdr:rowOff>584200</xdr:rowOff>
        </xdr:from>
        <xdr:to>
          <xdr:col>2</xdr:col>
          <xdr:colOff>565150</xdr:colOff>
          <xdr:row>40</xdr:row>
          <xdr:rowOff>800100</xdr:rowOff>
        </xdr:to>
        <xdr:sp macro="" textlink="">
          <xdr:nvSpPr>
            <xdr:cNvPr id="1894" name="Option Button 870" hidden="1">
              <a:extLst>
                <a:ext uri="{63B3BB69-23CF-44E3-9099-C40C66FF867C}">
                  <a14:compatExt spid="_x0000_s1894"/>
                </a:ext>
                <a:ext uri="{FF2B5EF4-FFF2-40B4-BE49-F238E27FC236}">
                  <a16:creationId xmlns:a16="http://schemas.microsoft.com/office/drawing/2014/main" id="{00000000-0008-0000-0200-00006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40</xdr:row>
          <xdr:rowOff>571500</xdr:rowOff>
        </xdr:from>
        <xdr:to>
          <xdr:col>2</xdr:col>
          <xdr:colOff>1022350</xdr:colOff>
          <xdr:row>40</xdr:row>
          <xdr:rowOff>800100</xdr:rowOff>
        </xdr:to>
        <xdr:sp macro="" textlink="">
          <xdr:nvSpPr>
            <xdr:cNvPr id="1895" name="Option Button 871" hidden="1">
              <a:extLst>
                <a:ext uri="{63B3BB69-23CF-44E3-9099-C40C66FF867C}">
                  <a14:compatExt spid="_x0000_s1895"/>
                </a:ext>
                <a:ext uri="{FF2B5EF4-FFF2-40B4-BE49-F238E27FC236}">
                  <a16:creationId xmlns:a16="http://schemas.microsoft.com/office/drawing/2014/main" id="{00000000-0008-0000-0200-00006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1003300</xdr:colOff>
          <xdr:row>40</xdr:row>
          <xdr:rowOff>571500</xdr:rowOff>
        </xdr:from>
        <xdr:to>
          <xdr:col>2</xdr:col>
          <xdr:colOff>1466850</xdr:colOff>
          <xdr:row>40</xdr:row>
          <xdr:rowOff>800100</xdr:rowOff>
        </xdr:to>
        <xdr:sp macro="" textlink="">
          <xdr:nvSpPr>
            <xdr:cNvPr id="1896" name="Option Button 872" hidden="1">
              <a:extLst>
                <a:ext uri="{63B3BB69-23CF-44E3-9099-C40C66FF867C}">
                  <a14:compatExt spid="_x0000_s1896"/>
                </a:ext>
                <a:ext uri="{FF2B5EF4-FFF2-40B4-BE49-F238E27FC236}">
                  <a16:creationId xmlns:a16="http://schemas.microsoft.com/office/drawing/2014/main" id="{00000000-0008-0000-0200-00006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NA</a:t>
              </a:r>
            </a:p>
          </xdr:txBody>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3.xml"/><Relationship Id="rId29" Type="http://schemas.openxmlformats.org/officeDocument/2006/relationships/ctrlProp" Target="../ctrlProps/ctrlProp26.xml"/><Relationship Id="rId255" Type="http://schemas.openxmlformats.org/officeDocument/2006/relationships/ctrlProp" Target="../ctrlProps/ctrlProp252.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C67F-7296-41A9-A487-1E598E523002}">
  <dimension ref="A1:P8"/>
  <sheetViews>
    <sheetView showGridLines="0" topLeftCell="A2" zoomScaleNormal="100" workbookViewId="0">
      <selection activeCell="C4" sqref="C4"/>
    </sheetView>
  </sheetViews>
  <sheetFormatPr defaultRowHeight="14.5" x14ac:dyDescent="0.35"/>
  <cols>
    <col min="1" max="1" width="70.7265625" customWidth="1"/>
    <col min="2" max="2" width="6.7265625" customWidth="1"/>
    <col min="3" max="3" width="79.7265625" customWidth="1"/>
  </cols>
  <sheetData>
    <row r="1" spans="1:16" ht="55" customHeight="1" x14ac:dyDescent="0.65">
      <c r="A1" s="18"/>
      <c r="B1" s="18"/>
      <c r="C1" s="17"/>
      <c r="D1" s="19"/>
      <c r="E1" s="26"/>
      <c r="F1" s="26"/>
      <c r="G1" s="19"/>
      <c r="H1" s="19"/>
      <c r="I1" s="19"/>
      <c r="J1" s="19"/>
      <c r="P1" t="s">
        <v>61</v>
      </c>
    </row>
    <row r="2" spans="1:16" ht="167.25" customHeight="1" x14ac:dyDescent="0.35">
      <c r="A2" s="45" t="s">
        <v>75</v>
      </c>
      <c r="B2" s="46"/>
      <c r="C2" s="47" t="s">
        <v>76</v>
      </c>
    </row>
    <row r="3" spans="1:16" ht="303" customHeight="1" x14ac:dyDescent="0.35">
      <c r="A3" s="48" t="s">
        <v>77</v>
      </c>
      <c r="B3" s="49"/>
      <c r="C3" s="50" t="s">
        <v>119</v>
      </c>
      <c r="G3" s="29"/>
    </row>
    <row r="4" spans="1:16" x14ac:dyDescent="0.35">
      <c r="A4" s="19"/>
      <c r="B4" s="19"/>
      <c r="C4" s="19"/>
    </row>
    <row r="5" spans="1:16" x14ac:dyDescent="0.35">
      <c r="A5" s="19"/>
      <c r="B5" s="19"/>
      <c r="C5" s="19"/>
    </row>
    <row r="6" spans="1:16" x14ac:dyDescent="0.35">
      <c r="A6" s="19"/>
      <c r="B6" s="19"/>
      <c r="C6" s="19"/>
    </row>
    <row r="7" spans="1:16" x14ac:dyDescent="0.35">
      <c r="A7" s="19"/>
      <c r="B7" s="19"/>
      <c r="C7" s="19"/>
    </row>
    <row r="8" spans="1:16" x14ac:dyDescent="0.35">
      <c r="A8" s="19"/>
      <c r="B8" s="19"/>
      <c r="C8" s="19"/>
    </row>
  </sheetData>
  <pageMargins left="1" right="1" top="1" bottom="1" header="0.5" footer="0.5"/>
  <pageSetup paperSize="9" scale="50" orientation="portrait" r:id="rId1"/>
  <colBreaks count="1" manualBreakCount="1">
    <brk id="3" max="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C57D2-7A76-4A56-8E2B-D28BC37247D1}">
  <dimension ref="A1:I15"/>
  <sheetViews>
    <sheetView showGridLines="0" zoomScaleNormal="100" workbookViewId="0">
      <selection activeCell="A14" sqref="A14:B14"/>
    </sheetView>
  </sheetViews>
  <sheetFormatPr defaultRowHeight="14.5" x14ac:dyDescent="0.35"/>
  <cols>
    <col min="1" max="2" width="65.7265625" customWidth="1"/>
  </cols>
  <sheetData>
    <row r="1" spans="1:9" ht="55" customHeight="1" x14ac:dyDescent="0.65">
      <c r="A1" s="27"/>
      <c r="B1" s="28"/>
      <c r="C1" s="19"/>
      <c r="D1" s="26"/>
      <c r="E1" s="26"/>
      <c r="F1" s="19"/>
      <c r="G1" s="19"/>
      <c r="H1" s="19"/>
      <c r="I1" s="19"/>
    </row>
    <row r="2" spans="1:9" ht="40" customHeight="1" x14ac:dyDescent="0.35">
      <c r="A2" s="36" t="s">
        <v>81</v>
      </c>
      <c r="B2" s="51"/>
    </row>
    <row r="3" spans="1:9" ht="30" customHeight="1" x14ac:dyDescent="0.35">
      <c r="A3" s="37" t="s">
        <v>65</v>
      </c>
      <c r="B3" s="38" t="s">
        <v>64</v>
      </c>
    </row>
    <row r="4" spans="1:9" ht="30" customHeight="1" x14ac:dyDescent="0.35">
      <c r="A4" s="52"/>
      <c r="B4" s="53"/>
    </row>
    <row r="5" spans="1:9" ht="30" customHeight="1" x14ac:dyDescent="0.35">
      <c r="A5" s="37" t="s">
        <v>54</v>
      </c>
      <c r="B5" s="38" t="s">
        <v>57</v>
      </c>
    </row>
    <row r="6" spans="1:9" ht="30" customHeight="1" x14ac:dyDescent="0.35">
      <c r="A6" s="54"/>
      <c r="B6" s="53"/>
    </row>
    <row r="7" spans="1:9" ht="30" customHeight="1" x14ac:dyDescent="0.35">
      <c r="A7" s="37" t="s">
        <v>55</v>
      </c>
      <c r="B7" s="38" t="s">
        <v>58</v>
      </c>
    </row>
    <row r="8" spans="1:9" ht="30" customHeight="1" x14ac:dyDescent="0.35">
      <c r="A8" s="52"/>
      <c r="B8" s="53"/>
    </row>
    <row r="9" spans="1:9" ht="30" customHeight="1" x14ac:dyDescent="0.35">
      <c r="A9" s="37" t="s">
        <v>56</v>
      </c>
      <c r="B9" s="38" t="s">
        <v>59</v>
      </c>
    </row>
    <row r="10" spans="1:9" ht="30" customHeight="1" x14ac:dyDescent="0.35">
      <c r="A10" s="52"/>
      <c r="B10" s="53"/>
    </row>
    <row r="11" spans="1:9" ht="30" customHeight="1" x14ac:dyDescent="0.35">
      <c r="A11" s="60" t="s">
        <v>66</v>
      </c>
      <c r="B11" s="38" t="s">
        <v>60</v>
      </c>
    </row>
    <row r="12" spans="1:9" ht="30" customHeight="1" x14ac:dyDescent="0.35">
      <c r="A12" s="55"/>
      <c r="B12" s="56"/>
    </row>
    <row r="13" spans="1:9" ht="30" customHeight="1" x14ac:dyDescent="0.35">
      <c r="A13" s="114" t="s">
        <v>62</v>
      </c>
      <c r="B13" s="114"/>
    </row>
    <row r="14" spans="1:9" ht="121.5" customHeight="1" x14ac:dyDescent="0.35">
      <c r="A14" s="115"/>
      <c r="B14" s="115"/>
    </row>
    <row r="15" spans="1:9" ht="42" customHeight="1" x14ac:dyDescent="0.35">
      <c r="A15" s="116" t="s">
        <v>63</v>
      </c>
      <c r="B15" s="116"/>
    </row>
  </sheetData>
  <mergeCells count="3">
    <mergeCell ref="A13:B13"/>
    <mergeCell ref="A14:B14"/>
    <mergeCell ref="A15:B15"/>
  </mergeCells>
  <pageMargins left="1" right="1" top="1" bottom="1" header="0.5" footer="0.5"/>
  <pageSetup paperSize="9" scale="61" orientation="portrait" horizontalDpi="1200" verticalDpi="1200" r:id="rId1"/>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B89D7-38EC-4951-B261-B914DF38A608}">
  <sheetPr>
    <pageSetUpPr fitToPage="1"/>
  </sheetPr>
  <dimension ref="A1:K92"/>
  <sheetViews>
    <sheetView showGridLines="0" tabSelected="1" topLeftCell="A30" zoomScale="81" zoomScaleNormal="100" workbookViewId="0">
      <selection activeCell="E33" sqref="E33"/>
    </sheetView>
  </sheetViews>
  <sheetFormatPr defaultRowHeight="14.5" x14ac:dyDescent="0.35"/>
  <cols>
    <col min="1" max="1" width="8.81640625" style="1"/>
    <col min="2" max="2" width="62.26953125" customWidth="1"/>
    <col min="3" max="3" width="23.26953125" customWidth="1"/>
    <col min="4" max="4" width="57.26953125" style="59" customWidth="1"/>
    <col min="5" max="5" width="55.453125" style="35" customWidth="1"/>
    <col min="6" max="8" width="7.54296875" hidden="1" customWidth="1"/>
    <col min="9" max="9" width="7.453125" hidden="1" customWidth="1"/>
    <col min="10" max="10" width="6.7265625" hidden="1" customWidth="1"/>
    <col min="11" max="11" width="7.453125" hidden="1" customWidth="1"/>
    <col min="12" max="12" width="54.7265625" customWidth="1"/>
    <col min="13" max="13" width="17.7265625" bestFit="1" customWidth="1"/>
  </cols>
  <sheetData>
    <row r="1" spans="1:11" ht="54.75" customHeight="1" x14ac:dyDescent="0.65">
      <c r="A1" s="18"/>
      <c r="B1" s="17"/>
      <c r="C1" s="18"/>
      <c r="D1" s="58"/>
      <c r="E1" s="33"/>
      <c r="F1" s="19"/>
      <c r="G1" s="19"/>
      <c r="H1" s="19"/>
      <c r="I1" s="19"/>
    </row>
    <row r="2" spans="1:11" ht="39" customHeight="1" thickBot="1" x14ac:dyDescent="0.4">
      <c r="A2" s="43" t="s">
        <v>23</v>
      </c>
      <c r="B2" s="44" t="s">
        <v>52</v>
      </c>
      <c r="C2" s="44" t="s">
        <v>22</v>
      </c>
      <c r="D2" s="44" t="s">
        <v>74</v>
      </c>
      <c r="E2" s="44" t="s">
        <v>83</v>
      </c>
      <c r="F2" s="20" t="s">
        <v>21</v>
      </c>
      <c r="G2" s="21" t="s">
        <v>20</v>
      </c>
      <c r="H2" s="109" t="s">
        <v>19</v>
      </c>
      <c r="I2" s="109"/>
      <c r="J2" s="8"/>
      <c r="K2" s="4" t="s">
        <v>18</v>
      </c>
    </row>
    <row r="3" spans="1:11" ht="35.15" customHeight="1" thickTop="1" x14ac:dyDescent="0.35">
      <c r="A3" s="39"/>
      <c r="B3" s="40" t="s">
        <v>17</v>
      </c>
      <c r="C3" s="41"/>
      <c r="D3" s="57"/>
      <c r="E3" s="42"/>
      <c r="F3" s="20"/>
      <c r="G3" s="21"/>
      <c r="H3" s="21"/>
      <c r="I3" s="21"/>
      <c r="J3" s="5"/>
      <c r="K3" s="4"/>
    </row>
    <row r="4" spans="1:11" ht="60" customHeight="1" x14ac:dyDescent="0.35">
      <c r="A4" s="65"/>
      <c r="B4" s="66" t="s">
        <v>24</v>
      </c>
      <c r="C4" s="67"/>
      <c r="D4" s="69"/>
      <c r="E4" s="101" t="s">
        <v>122</v>
      </c>
      <c r="F4" s="20">
        <v>2</v>
      </c>
      <c r="G4" s="21" t="s">
        <v>11</v>
      </c>
      <c r="H4" s="21"/>
      <c r="I4" s="21"/>
      <c r="J4" s="5"/>
      <c r="K4" s="4" cm="1">
        <f t="array" ref="K4">_xlfn.IFS(AND(G4="fac",F4=1),H4,AND(G4="fac",F4=4),I4,AND(G4="fac",F4=5),J4,OR(G4&lt;&gt;"fac",F4=2,F4=3),0)</f>
        <v>0</v>
      </c>
    </row>
    <row r="5" spans="1:11" ht="60" customHeight="1" x14ac:dyDescent="0.35">
      <c r="A5" s="65"/>
      <c r="B5" s="69" t="s">
        <v>99</v>
      </c>
      <c r="C5" s="67"/>
      <c r="D5" s="69"/>
      <c r="E5" s="102" t="s">
        <v>123</v>
      </c>
      <c r="F5" s="20">
        <v>2</v>
      </c>
      <c r="G5" s="21" t="s">
        <v>11</v>
      </c>
      <c r="H5" s="21"/>
      <c r="I5" s="21"/>
      <c r="J5" s="5"/>
      <c r="K5" s="4" cm="1">
        <f t="array" ref="K5">_xlfn.IFS(AND(G5="fac",F5=1),H5,AND(G5="fac",F5=4),I5,AND(G5="fac",F5=5),J5,OR(G5&lt;&gt;"fac",F5=2,F5=3),0)</f>
        <v>0</v>
      </c>
    </row>
    <row r="6" spans="1:11" ht="60" customHeight="1" x14ac:dyDescent="0.35">
      <c r="A6" s="65"/>
      <c r="B6" s="69" t="s">
        <v>25</v>
      </c>
      <c r="C6" s="67"/>
      <c r="D6" s="69"/>
      <c r="E6" s="69" t="s">
        <v>120</v>
      </c>
      <c r="F6" s="20">
        <v>2</v>
      </c>
      <c r="G6" s="21" t="s">
        <v>11</v>
      </c>
      <c r="H6" s="21"/>
      <c r="I6" s="21"/>
      <c r="J6" s="5"/>
      <c r="K6" s="4" cm="1">
        <f t="array" ref="K6">_xlfn.IFS(AND(G6="fac",F6=1),H6,AND(G6="fac",F6=4),I6,AND(G6="fac",F6=5),J6,OR(G6&lt;&gt;"fac",F6=2,F6=3),0)</f>
        <v>0</v>
      </c>
    </row>
    <row r="7" spans="1:11" ht="56.25" customHeight="1" x14ac:dyDescent="0.35">
      <c r="A7" s="22">
        <v>4</v>
      </c>
      <c r="B7" s="9" t="s">
        <v>85</v>
      </c>
      <c r="C7" s="23"/>
      <c r="D7" s="9"/>
      <c r="E7" s="103" t="s">
        <v>120</v>
      </c>
      <c r="F7" s="20">
        <v>2</v>
      </c>
      <c r="G7" s="21" t="s">
        <v>7</v>
      </c>
      <c r="H7" s="21">
        <v>1</v>
      </c>
      <c r="I7" s="21"/>
      <c r="J7" s="5"/>
      <c r="K7" s="4" cm="1">
        <f t="array" ref="K7">_xlfn.IFS(AND(G7="fac",F7=1),H7,AND(G7="fac",F7=4),I7,AND(G7="fac",F7=5),J7,OR(G7&lt;&gt;"fac",F7=2,F7=3),0)</f>
        <v>0</v>
      </c>
    </row>
    <row r="8" spans="1:11" ht="93" customHeight="1" x14ac:dyDescent="0.35">
      <c r="A8" s="22">
        <v>5</v>
      </c>
      <c r="B8" s="9" t="s">
        <v>26</v>
      </c>
      <c r="C8" s="23"/>
      <c r="D8" s="9"/>
      <c r="E8" s="104" t="s">
        <v>120</v>
      </c>
      <c r="F8" s="20">
        <v>2</v>
      </c>
      <c r="G8" s="21" t="s">
        <v>7</v>
      </c>
      <c r="H8" s="21">
        <v>1</v>
      </c>
      <c r="I8" s="21"/>
      <c r="J8" s="5"/>
      <c r="K8" s="4" cm="1">
        <f t="array" ref="K8">_xlfn.IFS(AND(G8="fac",F8=1),H8,AND(G8="fac",F8=4),I8,AND(G8="fac",F8=5),J8,OR(G8&lt;&gt;"fac",F8=2,F8=3),0)</f>
        <v>0</v>
      </c>
    </row>
    <row r="9" spans="1:11" ht="60" customHeight="1" x14ac:dyDescent="0.35">
      <c r="A9" s="22">
        <v>6</v>
      </c>
      <c r="B9" s="10" t="s">
        <v>27</v>
      </c>
      <c r="C9" s="23"/>
      <c r="D9" s="9"/>
      <c r="E9" s="103" t="s">
        <v>120</v>
      </c>
      <c r="F9" s="20">
        <v>2</v>
      </c>
      <c r="G9" s="21" t="s">
        <v>7</v>
      </c>
      <c r="H9" s="21">
        <v>1</v>
      </c>
      <c r="I9" s="21"/>
      <c r="J9" s="5"/>
      <c r="K9" s="4" cm="1">
        <f t="array" ref="K9">_xlfn.IFS(AND(G9="fac",F9=1),H9,AND(G9="fac",F9=4),I9,AND(G9="fac",F9=5),J9,OR(G9&lt;&gt;"fac",F9=2,F9=3),0)</f>
        <v>0</v>
      </c>
    </row>
    <row r="10" spans="1:11" ht="60" customHeight="1" x14ac:dyDescent="0.35">
      <c r="A10" s="22">
        <v>7</v>
      </c>
      <c r="B10" s="10" t="s">
        <v>53</v>
      </c>
      <c r="C10" s="23"/>
      <c r="D10" s="9"/>
      <c r="E10" s="105" t="s">
        <v>121</v>
      </c>
      <c r="F10" s="20">
        <v>2</v>
      </c>
      <c r="G10" s="21" t="s">
        <v>7</v>
      </c>
      <c r="H10" s="21">
        <v>1</v>
      </c>
      <c r="I10" s="21"/>
      <c r="J10" s="5"/>
      <c r="K10" s="4" cm="1">
        <f t="array" ref="K10">_xlfn.IFS(AND(G10="fac",F10=1),H10,AND(G10="fac",F10=4),I10,AND(G10="fac",F10=5),J10,OR(G10&lt;&gt;"fac",F10=2,F10=3),0)</f>
        <v>0</v>
      </c>
    </row>
    <row r="11" spans="1:11" ht="66.75" customHeight="1" x14ac:dyDescent="0.35">
      <c r="A11" s="22">
        <v>8</v>
      </c>
      <c r="B11" s="10" t="s">
        <v>16</v>
      </c>
      <c r="C11" s="23"/>
      <c r="D11" s="9"/>
      <c r="E11" s="106" t="s">
        <v>120</v>
      </c>
      <c r="F11" s="20">
        <v>2</v>
      </c>
      <c r="G11" s="21" t="s">
        <v>7</v>
      </c>
      <c r="H11" s="21">
        <v>1</v>
      </c>
      <c r="I11" s="21"/>
      <c r="J11" s="5"/>
      <c r="K11" s="4" cm="1">
        <f t="array" ref="K11">_xlfn.IFS(AND(G11="fac",F11=1),H11,AND(G11="fac",F11=4),I11,AND(G11="fac",F11=5),J11,OR(G11&lt;&gt;"fac",F11=2,F11=3),0)</f>
        <v>0</v>
      </c>
    </row>
    <row r="12" spans="1:11" ht="99" customHeight="1" x14ac:dyDescent="0.35">
      <c r="A12" s="22">
        <v>9</v>
      </c>
      <c r="B12" s="9" t="s">
        <v>28</v>
      </c>
      <c r="C12" s="23"/>
      <c r="D12" s="9"/>
      <c r="E12" s="106" t="s">
        <v>120</v>
      </c>
      <c r="F12" s="20">
        <v>2</v>
      </c>
      <c r="G12" s="21" t="s">
        <v>7</v>
      </c>
      <c r="H12" s="21">
        <v>1</v>
      </c>
      <c r="I12" s="21"/>
      <c r="J12" s="5"/>
      <c r="K12" s="4" cm="1">
        <f t="array" ref="K12">_xlfn.IFS(AND(G12="fac",F12=1),H12,AND(G12="fac",F12=4),I12,AND(G12="fac",F12=5),J12,OR(G12&lt;&gt;"fac",F12=2,F12=3),0)</f>
        <v>0</v>
      </c>
    </row>
    <row r="13" spans="1:11" ht="60" customHeight="1" x14ac:dyDescent="0.35">
      <c r="A13" s="22">
        <v>10</v>
      </c>
      <c r="B13" s="10" t="s">
        <v>29</v>
      </c>
      <c r="C13" s="23"/>
      <c r="D13" s="9"/>
      <c r="E13" s="106" t="s">
        <v>120</v>
      </c>
      <c r="F13" s="20">
        <v>2</v>
      </c>
      <c r="G13" s="21" t="s">
        <v>7</v>
      </c>
      <c r="H13" s="21">
        <v>1</v>
      </c>
      <c r="I13" s="21"/>
      <c r="J13" s="5"/>
      <c r="K13" s="4" cm="1">
        <f t="array" ref="K13">_xlfn.IFS(AND(G13="fac",F13=1),H13,AND(G13="fac",F13=4),I13,AND(G13="fac",F13=5),J13,OR(G13&lt;&gt;"fac",F13=2,F13=3),0)</f>
        <v>0</v>
      </c>
    </row>
    <row r="14" spans="1:11" ht="60" customHeight="1" x14ac:dyDescent="0.35">
      <c r="A14" s="22">
        <v>11</v>
      </c>
      <c r="B14" s="9" t="s">
        <v>15</v>
      </c>
      <c r="C14" s="23"/>
      <c r="D14" s="9"/>
      <c r="E14" s="106" t="s">
        <v>120</v>
      </c>
      <c r="F14" s="20">
        <v>2</v>
      </c>
      <c r="G14" s="21" t="s">
        <v>7</v>
      </c>
      <c r="H14" s="21">
        <v>1</v>
      </c>
      <c r="I14" s="21"/>
      <c r="J14" s="5"/>
      <c r="K14" s="4" cm="1">
        <f t="array" ref="K14">_xlfn.IFS(AND(G14="fac",F14=1),H14,AND(G14="fac",F14=4),I14,AND(G14="fac",F14=5),J14,OR(G14&lt;&gt;"fac",F14=2,F14=3),0)</f>
        <v>0</v>
      </c>
    </row>
    <row r="15" spans="1:11" ht="96" customHeight="1" x14ac:dyDescent="0.35">
      <c r="A15" s="22">
        <v>12</v>
      </c>
      <c r="B15" s="9" t="s">
        <v>100</v>
      </c>
      <c r="C15" s="23"/>
      <c r="D15" s="75"/>
      <c r="E15" s="106" t="s">
        <v>120</v>
      </c>
      <c r="F15" s="20">
        <v>2</v>
      </c>
      <c r="G15" s="21" t="s">
        <v>7</v>
      </c>
      <c r="H15" s="21">
        <v>1</v>
      </c>
      <c r="I15" s="21"/>
      <c r="J15" s="5"/>
      <c r="K15" s="4" cm="1">
        <f t="array" ref="K15">_xlfn.IFS(AND(G15="fac",F15=1),H15,AND(G15="fac",F15=4),I15,AND(G15="fac",F15=5),J15,OR(G15&lt;&gt;"fac",F15=2,F15=3),0)</f>
        <v>0</v>
      </c>
    </row>
    <row r="16" spans="1:11" ht="116.5" customHeight="1" x14ac:dyDescent="0.35">
      <c r="A16" s="22">
        <v>13</v>
      </c>
      <c r="B16" s="9" t="s">
        <v>101</v>
      </c>
      <c r="C16" s="23"/>
      <c r="D16" s="75"/>
      <c r="E16" s="106" t="s">
        <v>120</v>
      </c>
      <c r="F16" s="20">
        <v>2</v>
      </c>
      <c r="G16" s="21" t="s">
        <v>7</v>
      </c>
      <c r="H16" s="21">
        <v>1</v>
      </c>
      <c r="I16" s="21"/>
      <c r="J16" s="5"/>
      <c r="K16" s="4" cm="1">
        <f t="array" ref="K16">_xlfn.IFS(AND(G16="fac",F16=1),H16,AND(G16="fac",F16=4),I16,AND(G16="fac",F16=5),J16,OR(G16&lt;&gt;"fac",F16=2,F16=3),0)</f>
        <v>0</v>
      </c>
    </row>
    <row r="17" spans="1:11" ht="81.75" customHeight="1" x14ac:dyDescent="0.35">
      <c r="A17" s="22">
        <v>14</v>
      </c>
      <c r="B17" s="10" t="s">
        <v>30</v>
      </c>
      <c r="C17" s="23"/>
      <c r="D17" s="9"/>
      <c r="E17" s="106" t="s">
        <v>120</v>
      </c>
      <c r="F17" s="20">
        <v>2</v>
      </c>
      <c r="G17" s="21" t="s">
        <v>7</v>
      </c>
      <c r="H17" s="21">
        <v>1</v>
      </c>
      <c r="I17" s="21"/>
      <c r="J17" s="5"/>
      <c r="K17" s="4" cm="1">
        <f t="array" ref="K17">_xlfn.IFS(AND(G17="fac",F17=1),H17,AND(G17="fac",F17=4),I17,AND(G17="fac",F17=5),J17,OR(G17&lt;&gt;"fac",F17=2,F17=3),0)</f>
        <v>0</v>
      </c>
    </row>
    <row r="18" spans="1:11" ht="138" customHeight="1" x14ac:dyDescent="0.35">
      <c r="A18" s="22">
        <v>15</v>
      </c>
      <c r="B18" s="9" t="s">
        <v>95</v>
      </c>
      <c r="C18" s="23"/>
      <c r="D18" s="9"/>
      <c r="E18" s="106" t="s">
        <v>120</v>
      </c>
      <c r="F18" s="20">
        <v>2</v>
      </c>
      <c r="G18" s="21" t="s">
        <v>7</v>
      </c>
      <c r="H18" s="21">
        <v>1</v>
      </c>
      <c r="I18" s="21"/>
      <c r="J18" s="5"/>
      <c r="K18" s="4" cm="1">
        <f t="array" ref="K18">_xlfn.IFS(AND(G18="fac",F18=1),H18,AND(G18="fac",F18=4),I18,AND(G18="fac",F18=5),J18,OR(G18&lt;&gt;"fac",F18=2,F18=3),0)</f>
        <v>0</v>
      </c>
    </row>
    <row r="19" spans="1:11" ht="35.15" customHeight="1" x14ac:dyDescent="0.35">
      <c r="A19" s="13"/>
      <c r="B19" s="14" t="s">
        <v>14</v>
      </c>
      <c r="C19" s="13"/>
      <c r="D19" s="73"/>
      <c r="E19" s="73"/>
      <c r="F19" s="20"/>
      <c r="G19" s="21"/>
      <c r="H19" s="21"/>
      <c r="I19" s="21"/>
      <c r="J19" s="5"/>
      <c r="K19" s="4"/>
    </row>
    <row r="20" spans="1:11" ht="81" x14ac:dyDescent="0.35">
      <c r="A20" s="22">
        <v>16</v>
      </c>
      <c r="B20" s="10" t="s">
        <v>82</v>
      </c>
      <c r="C20" s="23"/>
      <c r="D20" s="9"/>
      <c r="E20" s="106" t="s">
        <v>120</v>
      </c>
      <c r="F20" s="20">
        <v>2</v>
      </c>
      <c r="G20" s="21" t="s">
        <v>7</v>
      </c>
      <c r="H20" s="21">
        <v>1</v>
      </c>
      <c r="I20" s="21"/>
      <c r="J20" s="5"/>
      <c r="K20" s="4" cm="1">
        <f t="array" ref="K20">_xlfn.IFS(AND(G20="fac",F20=1),H20,AND(G20="fac",F20=4),I20,AND(G20="fac",F20=5),J20,OR(G20&lt;&gt;"fac",F20=2,F20=3),0)</f>
        <v>0</v>
      </c>
    </row>
    <row r="21" spans="1:11" ht="54" x14ac:dyDescent="0.35">
      <c r="A21" s="22">
        <v>17</v>
      </c>
      <c r="B21" s="10" t="s">
        <v>31</v>
      </c>
      <c r="C21" s="23"/>
      <c r="D21" s="9"/>
      <c r="E21" s="106" t="s">
        <v>124</v>
      </c>
      <c r="F21" s="20">
        <v>2</v>
      </c>
      <c r="G21" s="21" t="s">
        <v>7</v>
      </c>
      <c r="H21" s="24">
        <v>1</v>
      </c>
      <c r="I21" s="24"/>
      <c r="J21" s="7"/>
      <c r="K21" s="4" cm="1">
        <f t="array" ref="K21">_xlfn.IFS(AND(G21="fac",F21=1),H21,AND(G21="fac",F21=4),I21,AND(G21="fac",F21=5),J21,OR(G21&lt;&gt;"fac",F21=2,F21=3),0)</f>
        <v>0</v>
      </c>
    </row>
    <row r="22" spans="1:11" ht="69" customHeight="1" x14ac:dyDescent="0.35">
      <c r="A22" s="22">
        <v>18</v>
      </c>
      <c r="B22" s="9" t="s">
        <v>32</v>
      </c>
      <c r="C22" s="23"/>
      <c r="D22" s="9"/>
      <c r="E22" s="106" t="s">
        <v>120</v>
      </c>
      <c r="F22" s="20">
        <v>2</v>
      </c>
      <c r="G22" s="21" t="s">
        <v>7</v>
      </c>
      <c r="H22" s="24">
        <v>1</v>
      </c>
      <c r="I22" s="24"/>
      <c r="J22" s="7"/>
      <c r="K22" s="4" cm="1">
        <f t="array" ref="K22">_xlfn.IFS(AND(G22="fac",F22=1),H22,AND(G22="fac",F22=4),I22,AND(G22="fac",F22=5),J22,OR(G22&lt;&gt;"fac",F22=2,F22=3),0)</f>
        <v>0</v>
      </c>
    </row>
    <row r="23" spans="1:11" ht="105" customHeight="1" x14ac:dyDescent="0.35">
      <c r="A23" s="22">
        <v>19</v>
      </c>
      <c r="B23" s="9" t="s">
        <v>78</v>
      </c>
      <c r="C23" s="23"/>
      <c r="D23" s="9"/>
      <c r="E23" s="106" t="s">
        <v>120</v>
      </c>
      <c r="F23" s="20">
        <v>2</v>
      </c>
      <c r="G23" s="21" t="s">
        <v>7</v>
      </c>
      <c r="H23" s="21">
        <v>1</v>
      </c>
      <c r="I23" s="21"/>
      <c r="J23" s="5"/>
      <c r="K23" s="4" cm="1">
        <f t="array" ref="K23">_xlfn.IFS(AND(G23="fac",F23=1),H23,AND(G23="fac",F23=4),I23,AND(G23="fac",F23=5),J23,OR(G23&lt;&gt;"fac",F23=2,F23=3),0)</f>
        <v>0</v>
      </c>
    </row>
    <row r="24" spans="1:11" ht="111.75" customHeight="1" x14ac:dyDescent="0.35">
      <c r="A24" s="22">
        <v>20</v>
      </c>
      <c r="B24" s="9" t="s">
        <v>102</v>
      </c>
      <c r="C24" s="23"/>
      <c r="D24" s="9"/>
      <c r="E24" s="106" t="s">
        <v>120</v>
      </c>
      <c r="F24" s="20">
        <v>2</v>
      </c>
      <c r="G24" s="21" t="s">
        <v>7</v>
      </c>
      <c r="H24" s="21">
        <v>1</v>
      </c>
      <c r="I24" s="21"/>
      <c r="J24" s="5"/>
      <c r="K24" s="4" cm="1">
        <f t="array" ref="K24">_xlfn.IFS(AND(G24="fac",F24=1),H24,AND(G24="fac",F24=4),I24,AND(G24="fac",F24=5),J24,OR(G24&lt;&gt;"fac",F24=2,F24=3),0)</f>
        <v>0</v>
      </c>
    </row>
    <row r="25" spans="1:11" ht="67.5" customHeight="1" x14ac:dyDescent="0.35">
      <c r="A25" s="22">
        <v>21</v>
      </c>
      <c r="B25" s="10" t="s">
        <v>33</v>
      </c>
      <c r="C25" s="23"/>
      <c r="D25" s="9"/>
      <c r="E25" s="106" t="s">
        <v>120</v>
      </c>
      <c r="F25" s="20">
        <v>2</v>
      </c>
      <c r="G25" s="21" t="s">
        <v>7</v>
      </c>
      <c r="H25" s="21">
        <v>1</v>
      </c>
      <c r="I25" s="21"/>
      <c r="J25" s="5"/>
      <c r="K25" s="4" cm="1">
        <f t="array" ref="K25">_xlfn.IFS(AND(G25="fac",F25=1),H25,AND(G25="fac",F25=4),I25,AND(G25="fac",F25=5),J25,OR(G25&lt;&gt;"fac",F25=2,F25=3),0)</f>
        <v>0</v>
      </c>
    </row>
    <row r="26" spans="1:11" ht="94.5" x14ac:dyDescent="0.35">
      <c r="A26" s="22">
        <v>22</v>
      </c>
      <c r="B26" s="9" t="s">
        <v>34</v>
      </c>
      <c r="C26" s="23"/>
      <c r="D26" s="9"/>
      <c r="E26" s="106" t="s">
        <v>120</v>
      </c>
      <c r="F26" s="20">
        <v>2</v>
      </c>
      <c r="G26" s="21" t="s">
        <v>7</v>
      </c>
      <c r="H26" s="21">
        <v>1</v>
      </c>
      <c r="I26" s="21"/>
      <c r="J26" s="5"/>
      <c r="K26" s="4" cm="1">
        <f t="array" ref="K26">_xlfn.IFS(AND(G26="fac",F26=1),H26,AND(G26="fac",F26=4),I26,AND(G26="fac",F26=5),J26,OR(G26&lt;&gt;"fac",F26=2,F26=3),0)</f>
        <v>0</v>
      </c>
    </row>
    <row r="27" spans="1:11" ht="158.25" customHeight="1" x14ac:dyDescent="0.35">
      <c r="A27" s="22">
        <v>23</v>
      </c>
      <c r="B27" s="10" t="s">
        <v>35</v>
      </c>
      <c r="C27" s="23"/>
      <c r="D27" s="9"/>
      <c r="E27" s="106" t="s">
        <v>125</v>
      </c>
      <c r="F27" s="20">
        <v>2</v>
      </c>
      <c r="G27" s="21" t="s">
        <v>7</v>
      </c>
      <c r="H27" s="21">
        <v>1</v>
      </c>
      <c r="I27" s="21"/>
      <c r="J27" s="5"/>
      <c r="K27" s="4" cm="1">
        <f t="array" ref="K27">_xlfn.IFS(AND(G27="fac",F27=1),H27,AND(G27="fac",F27=4),I27,AND(G27="fac",F27=5),J27,OR(G27&lt;&gt;"fac",F27=2,F27=3),0)</f>
        <v>0</v>
      </c>
    </row>
    <row r="28" spans="1:11" ht="35.15" customHeight="1" x14ac:dyDescent="0.35">
      <c r="A28" s="12"/>
      <c r="B28" s="14" t="s">
        <v>13</v>
      </c>
      <c r="C28" s="13"/>
      <c r="D28" s="73"/>
      <c r="E28" s="31"/>
      <c r="F28" s="20"/>
      <c r="G28" s="21"/>
      <c r="H28" s="21"/>
      <c r="I28" s="21"/>
      <c r="J28" s="5"/>
      <c r="K28" s="4"/>
    </row>
    <row r="29" spans="1:11" ht="60" customHeight="1" x14ac:dyDescent="0.35">
      <c r="A29" s="70"/>
      <c r="B29" s="69" t="s">
        <v>36</v>
      </c>
      <c r="C29" s="67"/>
      <c r="D29" s="69"/>
      <c r="E29" s="107" t="s">
        <v>126</v>
      </c>
      <c r="F29" s="20">
        <v>2</v>
      </c>
      <c r="G29" s="21" t="s">
        <v>11</v>
      </c>
      <c r="H29" s="21"/>
      <c r="I29" s="21"/>
      <c r="J29" s="5"/>
      <c r="K29" s="4" cm="1">
        <f t="array" ref="K29">_xlfn.IFS(AND(G29="fac",F29=1),H29,AND(G29="fac",F29=4),I29,AND(G29="fac",F29=5),J29,OR(G29&lt;&gt;"fac",F29=2,F29=3),0)</f>
        <v>0</v>
      </c>
    </row>
    <row r="30" spans="1:11" ht="111.75" customHeight="1" x14ac:dyDescent="0.35">
      <c r="A30" s="22">
        <v>25</v>
      </c>
      <c r="B30" s="9" t="s">
        <v>37</v>
      </c>
      <c r="C30" s="23"/>
      <c r="D30" s="9"/>
      <c r="E30" s="106" t="s">
        <v>120</v>
      </c>
      <c r="F30" s="20">
        <v>2</v>
      </c>
      <c r="G30" s="21" t="s">
        <v>7</v>
      </c>
      <c r="H30" s="21">
        <v>1</v>
      </c>
      <c r="I30" s="21"/>
      <c r="J30" s="5"/>
      <c r="K30" s="4" cm="1">
        <f t="array" ref="K30">_xlfn.IFS(AND(G30="fac",F30=1),H30,AND(G30="fac",F30=4),I30,AND(G30="fac",F30=5),J30,OR(G30&lt;&gt;"fac",F30=2,F30=3),0)</f>
        <v>0</v>
      </c>
    </row>
    <row r="31" spans="1:11" ht="60" customHeight="1" x14ac:dyDescent="0.35">
      <c r="A31" s="22">
        <v>26</v>
      </c>
      <c r="B31" s="9" t="s">
        <v>38</v>
      </c>
      <c r="C31" s="23"/>
      <c r="D31" s="9"/>
      <c r="E31" s="106" t="s">
        <v>120</v>
      </c>
      <c r="F31" s="20">
        <v>2</v>
      </c>
      <c r="G31" s="21" t="s">
        <v>7</v>
      </c>
      <c r="H31" s="21">
        <v>1</v>
      </c>
      <c r="I31" s="21"/>
      <c r="J31" s="5"/>
      <c r="K31" s="4" cm="1">
        <f t="array" ref="K31">_xlfn.IFS(AND(G31="fac",F31=1),H31,AND(G31="fac",F31=4),I31,AND(G31="fac",F31=5),J31,OR(G31&lt;&gt;"fac",F31=2,F31=3),0)</f>
        <v>0</v>
      </c>
    </row>
    <row r="32" spans="1:11" ht="81" x14ac:dyDescent="0.35">
      <c r="A32" s="22">
        <v>27</v>
      </c>
      <c r="B32" s="10" t="s">
        <v>39</v>
      </c>
      <c r="C32" s="23"/>
      <c r="D32" s="9"/>
      <c r="E32" s="106" t="s">
        <v>120</v>
      </c>
      <c r="F32" s="20">
        <v>2</v>
      </c>
      <c r="G32" s="21" t="s">
        <v>7</v>
      </c>
      <c r="H32" s="21">
        <v>1</v>
      </c>
      <c r="I32" s="21"/>
      <c r="J32" s="5"/>
      <c r="K32" s="4" cm="1">
        <f t="array" ref="K32">_xlfn.IFS(AND(G32="fac",F32=1),H32,AND(G32="fac",F32=4),I32,AND(G32="fac",F32=5),J32,OR(G32&lt;&gt;"fac",F32=2,F32=3),0)</f>
        <v>0</v>
      </c>
    </row>
    <row r="33" spans="1:11" ht="60" customHeight="1" x14ac:dyDescent="0.35">
      <c r="A33" s="22">
        <v>28</v>
      </c>
      <c r="B33" s="10" t="s">
        <v>40</v>
      </c>
      <c r="C33" s="23"/>
      <c r="D33" s="9"/>
      <c r="E33" s="106" t="s">
        <v>86</v>
      </c>
      <c r="F33" s="20">
        <v>2</v>
      </c>
      <c r="G33" s="21" t="s">
        <v>7</v>
      </c>
      <c r="H33" s="21">
        <v>1</v>
      </c>
      <c r="I33" s="21"/>
      <c r="J33" s="5"/>
      <c r="K33" s="4" cm="1">
        <f t="array" ref="K33">_xlfn.IFS(AND(G33="fac",F33=1),H33,AND(G33="fac",F33=4),I33,AND(G33="fac",F33=5),J33,OR(G33&lt;&gt;"fac",F33=2,F33=3),0)</f>
        <v>0</v>
      </c>
    </row>
    <row r="34" spans="1:11" ht="64.150000000000006" customHeight="1" x14ac:dyDescent="0.35">
      <c r="A34" s="22">
        <v>29</v>
      </c>
      <c r="B34" s="9" t="s">
        <v>87</v>
      </c>
      <c r="C34" s="23"/>
      <c r="D34" s="9"/>
      <c r="E34" s="106" t="s">
        <v>120</v>
      </c>
      <c r="F34" s="20">
        <v>2</v>
      </c>
      <c r="G34" s="21" t="s">
        <v>7</v>
      </c>
      <c r="H34" s="21">
        <v>1</v>
      </c>
      <c r="I34" s="21"/>
      <c r="J34" s="5"/>
      <c r="K34" s="4" cm="1">
        <f t="array" ref="K34">_xlfn.IFS(AND(G34="fac",F34=1),H34,AND(G34="fac",F34=4),I34,AND(G34="fac",F34=5),J34,OR(G34&lt;&gt;"fac",F34=2,F34=3),0)</f>
        <v>0</v>
      </c>
    </row>
    <row r="35" spans="1:11" ht="111.75" customHeight="1" x14ac:dyDescent="0.35">
      <c r="A35" s="22">
        <v>30</v>
      </c>
      <c r="B35" s="9" t="s">
        <v>94</v>
      </c>
      <c r="C35" s="23"/>
      <c r="D35" s="9"/>
      <c r="E35" s="106" t="s">
        <v>120</v>
      </c>
      <c r="F35" s="20">
        <v>2</v>
      </c>
      <c r="G35" s="21" t="s">
        <v>7</v>
      </c>
      <c r="H35" s="21">
        <v>1</v>
      </c>
      <c r="I35" s="21"/>
      <c r="J35" s="5"/>
      <c r="K35" s="4" cm="1">
        <f t="array" ref="K35">_xlfn.IFS(AND(G35="fac",F35=1),H35,AND(G35="fac",F35=4),I35,AND(G35="fac",F35=5),J35,OR(G35&lt;&gt;"fac",F35=2,F35=3),0)</f>
        <v>0</v>
      </c>
    </row>
    <row r="36" spans="1:11" ht="35.15" customHeight="1" x14ac:dyDescent="0.35">
      <c r="A36" s="13"/>
      <c r="B36" s="14" t="s">
        <v>67</v>
      </c>
      <c r="C36" s="13"/>
      <c r="D36" s="73"/>
      <c r="E36" s="31"/>
      <c r="F36" s="20"/>
      <c r="G36" s="21"/>
      <c r="H36" s="21"/>
      <c r="I36" s="21"/>
      <c r="J36" s="5"/>
      <c r="K36" s="4"/>
    </row>
    <row r="37" spans="1:11" ht="102" customHeight="1" x14ac:dyDescent="0.35">
      <c r="A37" s="22"/>
      <c r="B37" s="30" t="s">
        <v>41</v>
      </c>
      <c r="C37" s="23"/>
      <c r="D37" s="9"/>
      <c r="E37" s="32"/>
      <c r="F37" s="20"/>
      <c r="G37" s="21"/>
      <c r="H37" s="21"/>
      <c r="I37" s="21"/>
      <c r="J37" s="5"/>
      <c r="K37" s="4"/>
    </row>
    <row r="38" spans="1:11" ht="60" customHeight="1" thickBot="1" x14ac:dyDescent="0.4">
      <c r="A38" s="80"/>
      <c r="B38" s="84" t="s">
        <v>103</v>
      </c>
      <c r="C38" s="85"/>
      <c r="D38" s="84"/>
      <c r="E38" s="86" t="s">
        <v>69</v>
      </c>
      <c r="F38" s="20">
        <v>2</v>
      </c>
      <c r="G38" s="21" t="s">
        <v>11</v>
      </c>
      <c r="H38" s="21"/>
      <c r="I38" s="21"/>
      <c r="J38" s="5"/>
      <c r="K38" s="4" cm="1">
        <f t="array" ref="K38">_xlfn.IFS(AND(G38="fac",F38=1),H38,AND(G38="fac",F38=4),I38,AND(G38="fac",F38=5),J38,OR(G38&lt;&gt;"fac",F38=2,F38=3),0)</f>
        <v>0</v>
      </c>
    </row>
    <row r="39" spans="1:11" ht="38.25" customHeight="1" x14ac:dyDescent="0.35">
      <c r="A39" s="110" t="s">
        <v>107</v>
      </c>
      <c r="B39" s="111"/>
      <c r="C39" s="112"/>
      <c r="D39" s="112"/>
      <c r="E39" s="113"/>
      <c r="F39" s="20"/>
      <c r="G39" s="21"/>
      <c r="H39" s="21"/>
      <c r="I39" s="21"/>
      <c r="J39" s="5"/>
      <c r="K39" s="4"/>
    </row>
    <row r="40" spans="1:11" ht="106.5" customHeight="1" x14ac:dyDescent="0.35">
      <c r="A40" s="81"/>
      <c r="B40" s="87" t="s">
        <v>104</v>
      </c>
      <c r="C40" s="67"/>
      <c r="D40" s="79"/>
      <c r="E40" s="88" t="s">
        <v>73</v>
      </c>
      <c r="F40" s="20">
        <v>2</v>
      </c>
      <c r="G40" s="21" t="s">
        <v>11</v>
      </c>
      <c r="H40" s="21"/>
      <c r="I40" s="21"/>
      <c r="J40" s="5"/>
      <c r="K40" s="4" cm="1">
        <f t="array" ref="K40">_xlfn.IFS(AND(G40="fac",F40=1),H40,AND(G40="fac",F40=4),I40,AND(G40="fac",F40=5),J40,OR(G40&lt;&gt;"fac",F40=2,F40=3),0)</f>
        <v>0</v>
      </c>
    </row>
    <row r="41" spans="1:11" ht="111" customHeight="1" thickBot="1" x14ac:dyDescent="0.4">
      <c r="A41" s="92"/>
      <c r="B41" s="93" t="s">
        <v>105</v>
      </c>
      <c r="C41" s="85"/>
      <c r="D41" s="94"/>
      <c r="E41" s="95"/>
      <c r="F41" s="20">
        <v>2</v>
      </c>
      <c r="G41" s="21" t="s">
        <v>11</v>
      </c>
      <c r="H41" s="21"/>
      <c r="I41" s="21"/>
      <c r="J41" s="5"/>
      <c r="K41" s="4" cm="1">
        <f t="array" ref="K41">_xlfn.IFS(AND(G41="fac",F41=1),H41,AND(G41="fac",F41=4),I41,AND(G41="fac",F41=5),J41,OR(G41&lt;&gt;"fac",F41=2,F41=3),0)</f>
        <v>0</v>
      </c>
    </row>
    <row r="42" spans="1:11" ht="40.5" customHeight="1" x14ac:dyDescent="0.35">
      <c r="A42" s="110" t="s">
        <v>106</v>
      </c>
      <c r="B42" s="111"/>
      <c r="C42" s="112"/>
      <c r="D42" s="112"/>
      <c r="E42" s="113"/>
      <c r="F42" s="20"/>
      <c r="G42" s="21"/>
      <c r="H42" s="21"/>
      <c r="I42" s="21"/>
      <c r="J42" s="5"/>
      <c r="K42" s="4"/>
    </row>
    <row r="43" spans="1:11" ht="90" customHeight="1" x14ac:dyDescent="0.35">
      <c r="A43" s="81"/>
      <c r="B43" s="87" t="s">
        <v>108</v>
      </c>
      <c r="C43" s="67"/>
      <c r="D43" s="76"/>
      <c r="E43" s="88" t="s">
        <v>72</v>
      </c>
      <c r="F43" s="20">
        <v>2</v>
      </c>
      <c r="G43" s="21" t="s">
        <v>11</v>
      </c>
      <c r="H43" s="21"/>
      <c r="I43" s="21"/>
      <c r="J43" s="5"/>
      <c r="K43" s="4" cm="1">
        <f t="array" ref="K43">_xlfn.IFS(AND(G43="fac",F43=1),H43,AND(G43="fac",F43=4),I43,AND(G43="fac",F43=5),J43,OR(G43&lt;&gt;"fac",F43=2,F43=3),0)</f>
        <v>0</v>
      </c>
    </row>
    <row r="44" spans="1:11" ht="126.75" customHeight="1" thickBot="1" x14ac:dyDescent="0.4">
      <c r="A44" s="82"/>
      <c r="B44" s="89" t="s">
        <v>109</v>
      </c>
      <c r="C44" s="90"/>
      <c r="D44" s="99"/>
      <c r="E44" s="91"/>
      <c r="F44" s="20">
        <v>2</v>
      </c>
      <c r="G44" s="21" t="s">
        <v>11</v>
      </c>
      <c r="H44" s="21"/>
      <c r="I44" s="21"/>
      <c r="J44" s="5"/>
      <c r="K44" s="4" cm="1">
        <f t="array" ref="K44">_xlfn.IFS(AND(G44="fac",F44=1),H44,AND(G44="fac",F44=4),I44,AND(G44="fac",F44=5),J44,OR(G44&lt;&gt;"fac",F44=2,F44=3),0)</f>
        <v>0</v>
      </c>
    </row>
    <row r="45" spans="1:11" ht="114" customHeight="1" x14ac:dyDescent="0.35">
      <c r="A45" s="83"/>
      <c r="B45" s="100" t="s">
        <v>110</v>
      </c>
      <c r="C45" s="96"/>
      <c r="D45" s="97"/>
      <c r="E45" s="98" t="s">
        <v>70</v>
      </c>
      <c r="F45" s="20">
        <v>2</v>
      </c>
      <c r="G45" s="21" t="s">
        <v>11</v>
      </c>
      <c r="H45" s="21"/>
      <c r="I45" s="21"/>
      <c r="J45" s="5"/>
      <c r="K45" s="4" cm="1">
        <f t="array" ref="K45">_xlfn.IFS(AND(G45="fac",F45=1),H45,AND(G45="fac",F45=4),I45,AND(G45="fac",F45=5),J45,OR(G45&lt;&gt;"fac",F45=2,F45=3),0)</f>
        <v>0</v>
      </c>
    </row>
    <row r="46" spans="1:11" ht="90" customHeight="1" x14ac:dyDescent="0.35">
      <c r="A46" s="71"/>
      <c r="B46" s="69" t="s">
        <v>111</v>
      </c>
      <c r="C46" s="67"/>
      <c r="D46" s="76"/>
      <c r="E46" s="68" t="s">
        <v>71</v>
      </c>
      <c r="F46" s="20">
        <v>2</v>
      </c>
      <c r="G46" s="21" t="s">
        <v>11</v>
      </c>
      <c r="H46" s="21"/>
      <c r="I46" s="21"/>
      <c r="J46" s="5"/>
      <c r="K46" s="4" cm="1">
        <f t="array" ref="K46">_xlfn.IFS(AND(G46="fac",F46=1),H46,AND(G46="fac",F46=4),I46,AND(G46="fac",F46=5),J46,OR(G46&lt;&gt;"fac",F46=2,F46=3),0)</f>
        <v>0</v>
      </c>
    </row>
    <row r="47" spans="1:11" ht="93" customHeight="1" x14ac:dyDescent="0.35">
      <c r="A47" s="61">
        <v>36</v>
      </c>
      <c r="B47" s="64" t="s">
        <v>112</v>
      </c>
      <c r="C47" s="62"/>
      <c r="D47" s="74"/>
      <c r="E47" s="63" t="s">
        <v>72</v>
      </c>
      <c r="F47" s="20">
        <v>2</v>
      </c>
      <c r="G47" s="21" t="s">
        <v>7</v>
      </c>
      <c r="H47" s="21">
        <v>1</v>
      </c>
      <c r="I47" s="21"/>
      <c r="J47" s="5"/>
      <c r="K47" s="4" cm="1">
        <f t="array" ref="K47">_xlfn.IFS(AND(G47="fac",F47=1),H47,AND(G47="fac",F47=4),I47,AND(G47="fac",F47=5),J47,OR(G47&lt;&gt;"fac",F47=2,F47=3),0)</f>
        <v>0</v>
      </c>
    </row>
    <row r="48" spans="1:11" ht="67.5" x14ac:dyDescent="0.35">
      <c r="A48" s="22">
        <v>37</v>
      </c>
      <c r="B48" s="10" t="s">
        <v>43</v>
      </c>
      <c r="C48" s="23"/>
      <c r="D48" s="78"/>
      <c r="E48" s="32" t="s">
        <v>72</v>
      </c>
      <c r="F48" s="20">
        <v>2</v>
      </c>
      <c r="G48" s="21" t="s">
        <v>7</v>
      </c>
      <c r="H48" s="21">
        <v>1</v>
      </c>
      <c r="I48" s="21"/>
      <c r="J48" s="5"/>
      <c r="K48" s="4" cm="1">
        <f t="array" ref="K48">_xlfn.IFS(AND(G48="fac",F48=1),H48,AND(G48="fac",F48=4),I48,AND(G48="fac",F48=5),J48,OR(G48&lt;&gt;"fac",F48=2,F48=3),0)</f>
        <v>0</v>
      </c>
    </row>
    <row r="49" spans="1:11" ht="61.5" customHeight="1" x14ac:dyDescent="0.35">
      <c r="A49" s="22">
        <v>38</v>
      </c>
      <c r="B49" s="10" t="s">
        <v>42</v>
      </c>
      <c r="C49" s="23"/>
      <c r="D49" s="10"/>
      <c r="E49" s="104" t="s">
        <v>120</v>
      </c>
      <c r="F49" s="20">
        <v>2</v>
      </c>
      <c r="G49" s="21" t="s">
        <v>7</v>
      </c>
      <c r="H49" s="21">
        <v>1</v>
      </c>
      <c r="I49" s="21"/>
      <c r="J49" s="5"/>
      <c r="K49" s="4" cm="1">
        <f t="array" ref="K49">_xlfn.IFS(AND(G49="fac",F49=1),H49,AND(G49="fac",F49=4),I49,AND(G49="fac",F49=5),J49,OR(G49&lt;&gt;"fac",F49=2,F49=3),0)</f>
        <v>0</v>
      </c>
    </row>
    <row r="50" spans="1:11" ht="69.75" customHeight="1" x14ac:dyDescent="0.35">
      <c r="A50" s="22">
        <v>39</v>
      </c>
      <c r="B50" s="9" t="s">
        <v>84</v>
      </c>
      <c r="C50" s="23"/>
      <c r="D50" s="9"/>
      <c r="E50" s="106" t="s">
        <v>120</v>
      </c>
      <c r="F50" s="20">
        <v>2</v>
      </c>
      <c r="G50" s="21" t="s">
        <v>7</v>
      </c>
      <c r="H50" s="21">
        <v>1</v>
      </c>
      <c r="I50" s="21"/>
      <c r="J50" s="5"/>
      <c r="K50" s="4" cm="1">
        <f t="array" ref="K50">_xlfn.IFS(AND(G50="fac",F50=1),H50,AND(G50="fac",F50=4),I50,AND(G50="fac",F50=5),J50,OR(G50&lt;&gt;"fac",F50=2,F50=3),0)</f>
        <v>0</v>
      </c>
    </row>
    <row r="51" spans="1:11" ht="132.75" customHeight="1" x14ac:dyDescent="0.35">
      <c r="A51" s="22">
        <v>40</v>
      </c>
      <c r="B51" s="9" t="s">
        <v>113</v>
      </c>
      <c r="C51" s="23"/>
      <c r="D51" s="9"/>
      <c r="E51" s="104" t="s">
        <v>120</v>
      </c>
      <c r="F51" s="20">
        <v>2</v>
      </c>
      <c r="G51" s="21" t="s">
        <v>7</v>
      </c>
      <c r="H51" s="21">
        <v>1</v>
      </c>
      <c r="I51" s="21"/>
      <c r="J51" s="5"/>
      <c r="K51" s="4" cm="1">
        <f t="array" ref="K51">_xlfn.IFS(AND(G51="fac",F51=1),H51,AND(G51="fac",F51=4),I51,AND(G51="fac",F51=5),J51,OR(G51&lt;&gt;"fac",F51=2,F51=3),0)</f>
        <v>0</v>
      </c>
    </row>
    <row r="52" spans="1:11" ht="35.15" customHeight="1" x14ac:dyDescent="0.35">
      <c r="A52" s="13"/>
      <c r="B52" s="14" t="s">
        <v>68</v>
      </c>
      <c r="C52" s="13"/>
      <c r="D52" s="73"/>
      <c r="E52" s="31"/>
      <c r="F52" s="6"/>
      <c r="G52" s="21"/>
      <c r="H52" s="21"/>
      <c r="I52" s="21"/>
      <c r="J52" s="5"/>
      <c r="K52" s="4"/>
    </row>
    <row r="53" spans="1:11" ht="159" customHeight="1" x14ac:dyDescent="0.35">
      <c r="A53" s="70"/>
      <c r="B53" s="69" t="s">
        <v>114</v>
      </c>
      <c r="C53" s="67"/>
      <c r="D53" s="77"/>
      <c r="E53" s="102" t="s">
        <v>127</v>
      </c>
      <c r="F53" s="20">
        <v>2</v>
      </c>
      <c r="G53" s="21" t="s">
        <v>11</v>
      </c>
      <c r="H53" s="21"/>
      <c r="I53" s="21"/>
      <c r="J53" s="5"/>
      <c r="K53" s="4" cm="1">
        <f t="array" ref="K53">_xlfn.IFS(AND(G53="fac",F53=1),H53,AND(G53="fac",F53=4),I53,AND(G53="fac",F53=5),J53,OR(G53&lt;&gt;"fac",F53=2,F53=3),0)</f>
        <v>0</v>
      </c>
    </row>
    <row r="54" spans="1:11" ht="60" customHeight="1" x14ac:dyDescent="0.35">
      <c r="A54" s="70"/>
      <c r="B54" s="66" t="s">
        <v>44</v>
      </c>
      <c r="C54" s="67"/>
      <c r="D54" s="69"/>
      <c r="E54" s="102" t="s">
        <v>127</v>
      </c>
      <c r="F54" s="20">
        <v>2</v>
      </c>
      <c r="G54" s="21" t="s">
        <v>11</v>
      </c>
      <c r="H54" s="21"/>
      <c r="I54" s="21"/>
      <c r="J54" s="5"/>
      <c r="K54" s="4" cm="1">
        <f t="array" ref="K54">_xlfn.IFS(AND(G54="fac",F54=1),H54,AND(G54="fac",F54=4),I54,AND(G54="fac",F54=5),J54,OR(G54&lt;&gt;"fac",F54=2,F54=3),0)</f>
        <v>0</v>
      </c>
    </row>
    <row r="55" spans="1:11" ht="122.25" customHeight="1" x14ac:dyDescent="0.35">
      <c r="A55" s="70"/>
      <c r="B55" s="69" t="s">
        <v>88</v>
      </c>
      <c r="C55" s="67"/>
      <c r="D55" s="69"/>
      <c r="E55" s="102" t="s">
        <v>127</v>
      </c>
      <c r="F55" s="20">
        <v>2</v>
      </c>
      <c r="G55" s="21" t="s">
        <v>11</v>
      </c>
      <c r="H55" s="21">
        <v>1</v>
      </c>
      <c r="I55" s="21"/>
      <c r="J55" s="5"/>
      <c r="K55" s="4" cm="1">
        <f t="array" ref="K55">_xlfn.IFS(AND(G55="fac",F55=1),H55,AND(G55="fac",F55=4),I55,AND(G55="fac",F55=5),J55,OR(G55&lt;&gt;"fac",F55=2,F55=3),0)</f>
        <v>0</v>
      </c>
    </row>
    <row r="56" spans="1:11" ht="54" x14ac:dyDescent="0.35">
      <c r="A56" s="22">
        <v>44</v>
      </c>
      <c r="B56" s="9" t="s">
        <v>45</v>
      </c>
      <c r="C56" s="23"/>
      <c r="D56" s="9"/>
      <c r="E56" s="106" t="s">
        <v>120</v>
      </c>
      <c r="F56" s="20">
        <v>2</v>
      </c>
      <c r="G56" s="21" t="s">
        <v>7</v>
      </c>
      <c r="H56" s="21">
        <v>1</v>
      </c>
      <c r="I56" s="21"/>
      <c r="J56" s="5"/>
      <c r="K56" s="4" cm="1">
        <f t="array" ref="K56">_xlfn.IFS(AND(G56="fac",F56=1),H56,AND(G56="fac",F56=4),I56,AND(G56="fac",F56=5),J56,OR(G56&lt;&gt;"fac",F56=2,F56=3),0)</f>
        <v>0</v>
      </c>
    </row>
    <row r="57" spans="1:11" ht="106.5" customHeight="1" x14ac:dyDescent="0.35">
      <c r="A57" s="22">
        <v>45</v>
      </c>
      <c r="B57" s="9" t="s">
        <v>115</v>
      </c>
      <c r="C57" s="23"/>
      <c r="D57" s="75"/>
      <c r="E57" s="106" t="s">
        <v>127</v>
      </c>
      <c r="F57" s="20">
        <v>2</v>
      </c>
      <c r="G57" s="21" t="s">
        <v>7</v>
      </c>
      <c r="H57" s="21">
        <v>1</v>
      </c>
      <c r="I57" s="21"/>
      <c r="J57" s="5"/>
      <c r="K57" s="4" cm="1">
        <f t="array" ref="K57">_xlfn.IFS(AND(G57="fac",F57=1),H57,AND(G57="fac",F57=4),I57,AND(G57="fac",F57=5),J57,OR(G57&lt;&gt;"fac",F57=2,F57=3),0)</f>
        <v>0</v>
      </c>
    </row>
    <row r="58" spans="1:11" ht="60" customHeight="1" x14ac:dyDescent="0.35">
      <c r="A58" s="22">
        <v>46</v>
      </c>
      <c r="B58" s="9" t="s">
        <v>46</v>
      </c>
      <c r="C58" s="23"/>
      <c r="D58" s="9"/>
      <c r="E58" s="106" t="s">
        <v>127</v>
      </c>
      <c r="F58" s="20">
        <v>2</v>
      </c>
      <c r="G58" s="21" t="s">
        <v>7</v>
      </c>
      <c r="H58" s="21">
        <v>1</v>
      </c>
      <c r="I58" s="21"/>
      <c r="J58" s="5"/>
      <c r="K58" s="4" cm="1">
        <f t="array" ref="K58">_xlfn.IFS(AND(G58="fac",F58=1),H58,AND(G58="fac",F58=4),I58,AND(G58="fac",F58=5),J58,OR(G58&lt;&gt;"fac",F58=2,F58=3),0)</f>
        <v>0</v>
      </c>
    </row>
    <row r="59" spans="1:11" ht="60" customHeight="1" x14ac:dyDescent="0.35">
      <c r="A59" s="22">
        <v>47</v>
      </c>
      <c r="B59" s="10" t="s">
        <v>116</v>
      </c>
      <c r="C59" s="23"/>
      <c r="D59" s="9"/>
      <c r="E59" s="106" t="s">
        <v>127</v>
      </c>
      <c r="F59" s="20">
        <v>2</v>
      </c>
      <c r="G59" s="21" t="s">
        <v>7</v>
      </c>
      <c r="H59" s="21">
        <v>1</v>
      </c>
      <c r="I59" s="21"/>
      <c r="J59" s="5"/>
      <c r="K59" s="4" cm="1">
        <f t="array" ref="K59">_xlfn.IFS(AND(G59="fac",F59=1),H59,AND(G59="fac",F59=4),I59,AND(G59="fac",F59=5),J59,OR(G59&lt;&gt;"fac",F59=2,F59=3),0)</f>
        <v>0</v>
      </c>
    </row>
    <row r="60" spans="1:11" ht="35.15" customHeight="1" x14ac:dyDescent="0.35">
      <c r="A60" s="13"/>
      <c r="B60" s="14" t="s">
        <v>12</v>
      </c>
      <c r="C60" s="13"/>
      <c r="D60" s="73"/>
      <c r="E60" s="31"/>
      <c r="F60" s="6"/>
      <c r="G60" s="21"/>
      <c r="H60" s="21"/>
      <c r="I60" s="21"/>
      <c r="J60" s="5"/>
      <c r="K60" s="4"/>
    </row>
    <row r="61" spans="1:11" ht="117.75" customHeight="1" x14ac:dyDescent="0.35">
      <c r="A61" s="70"/>
      <c r="B61" s="66" t="s">
        <v>117</v>
      </c>
      <c r="C61" s="67"/>
      <c r="D61" s="69"/>
      <c r="E61" s="102" t="s">
        <v>120</v>
      </c>
      <c r="F61" s="20">
        <v>2</v>
      </c>
      <c r="G61" s="21" t="s">
        <v>11</v>
      </c>
      <c r="H61" s="21"/>
      <c r="I61" s="21"/>
      <c r="J61" s="5"/>
      <c r="K61" s="4" cm="1">
        <f t="array" ref="K61">_xlfn.IFS(AND(G61="fac",F61=1),H61,AND(G61="fac",F61=4),I61,AND(G61="fac",F61=5),J61,OR(G61&lt;&gt;"fac",F61=2,F61=3),0)</f>
        <v>0</v>
      </c>
    </row>
    <row r="62" spans="1:11" ht="78" customHeight="1" x14ac:dyDescent="0.35">
      <c r="A62" s="70"/>
      <c r="B62" s="72" t="s">
        <v>98</v>
      </c>
      <c r="C62" s="67"/>
      <c r="D62" s="69"/>
      <c r="E62" s="102" t="s">
        <v>120</v>
      </c>
      <c r="F62" s="20">
        <v>2</v>
      </c>
      <c r="G62" s="21" t="s">
        <v>11</v>
      </c>
      <c r="H62" s="21"/>
      <c r="I62" s="21"/>
      <c r="J62" s="5"/>
      <c r="K62" s="4" cm="1">
        <f t="array" ref="K62">_xlfn.IFS(AND(G62="fac",F62=1),H62,AND(G62="fac",F62=4),I62,AND(G62="fac",F62=5),J62,OR(G62&lt;&gt;"fac",F62=2,F62=3),0)</f>
        <v>0</v>
      </c>
    </row>
    <row r="63" spans="1:11" ht="60" customHeight="1" x14ac:dyDescent="0.35">
      <c r="A63" s="22">
        <v>50</v>
      </c>
      <c r="B63" s="9" t="s">
        <v>48</v>
      </c>
      <c r="C63" s="23"/>
      <c r="D63" s="78"/>
      <c r="E63" s="106" t="s">
        <v>120</v>
      </c>
      <c r="F63" s="20">
        <v>2</v>
      </c>
      <c r="G63" s="21" t="s">
        <v>7</v>
      </c>
      <c r="H63" s="21">
        <v>1</v>
      </c>
      <c r="I63" s="21"/>
      <c r="J63" s="5"/>
      <c r="K63" s="4" cm="1">
        <f t="array" ref="K63">_xlfn.IFS(AND(G63="fac",F63=1),H63,AND(G63="fac",F63=4),I63,AND(G63="fac",F63=5),J63,OR(G63&lt;&gt;"fac",F63=2,F63=3),0)</f>
        <v>0</v>
      </c>
    </row>
    <row r="64" spans="1:11" ht="60" customHeight="1" x14ac:dyDescent="0.35">
      <c r="A64" s="22">
        <v>51</v>
      </c>
      <c r="B64" s="9" t="s">
        <v>47</v>
      </c>
      <c r="C64" s="23"/>
      <c r="D64" s="9"/>
      <c r="E64" s="106" t="s">
        <v>120</v>
      </c>
      <c r="F64" s="20">
        <v>2</v>
      </c>
      <c r="G64" s="21" t="s">
        <v>7</v>
      </c>
      <c r="H64" s="21">
        <v>1</v>
      </c>
      <c r="I64" s="21"/>
      <c r="J64" s="5"/>
      <c r="K64" s="4" cm="1">
        <f t="array" ref="K64">_xlfn.IFS(AND(G64="fac",F64=1),H64,AND(G64="fac",F64=4),I64,AND(G64="fac",F64=5),J64,OR(G64&lt;&gt;"fac",F64=2,F64=3),0)</f>
        <v>0</v>
      </c>
    </row>
    <row r="65" spans="1:11" ht="60" customHeight="1" x14ac:dyDescent="0.35">
      <c r="A65" s="22">
        <v>52</v>
      </c>
      <c r="B65" s="10" t="s">
        <v>49</v>
      </c>
      <c r="C65" s="23"/>
      <c r="D65" s="9"/>
      <c r="E65" s="106" t="s">
        <v>120</v>
      </c>
      <c r="F65" s="20">
        <v>2</v>
      </c>
      <c r="G65" s="21" t="s">
        <v>7</v>
      </c>
      <c r="H65" s="21">
        <v>1</v>
      </c>
      <c r="I65" s="21"/>
      <c r="J65" s="5"/>
      <c r="K65" s="4" cm="1">
        <f t="array" ref="K65">_xlfn.IFS(AND(G65="fac",F65=1),H65,AND(G65="fac",F65=4),I65,AND(G65="fac",F65=5),J65,OR(G65&lt;&gt;"fac",F65=2,F65=3),0)</f>
        <v>0</v>
      </c>
    </row>
    <row r="66" spans="1:11" ht="35.15" customHeight="1" x14ac:dyDescent="0.35">
      <c r="A66" s="13"/>
      <c r="B66" s="14" t="s">
        <v>10</v>
      </c>
      <c r="C66" s="13"/>
      <c r="D66" s="73"/>
      <c r="E66" s="31"/>
      <c r="F66" s="6"/>
      <c r="G66" s="21"/>
      <c r="H66" s="21"/>
      <c r="I66" s="21"/>
      <c r="J66" s="5"/>
      <c r="K66" s="4"/>
    </row>
    <row r="67" spans="1:11" ht="60" customHeight="1" x14ac:dyDescent="0.35">
      <c r="A67" s="61">
        <v>53</v>
      </c>
      <c r="B67" s="64" t="s">
        <v>89</v>
      </c>
      <c r="C67" s="62"/>
      <c r="D67" s="74"/>
      <c r="E67" s="108" t="s">
        <v>120</v>
      </c>
      <c r="F67" s="20">
        <v>2</v>
      </c>
      <c r="G67" s="21" t="s">
        <v>7</v>
      </c>
      <c r="H67" s="21">
        <v>1</v>
      </c>
      <c r="I67" s="21"/>
      <c r="J67" s="5"/>
      <c r="K67" s="4" cm="1">
        <f t="array" ref="K67">_xlfn.IFS(AND(G67="fac",F67=1),H67,AND(G67="fac",F67=4),I67,AND(G67="fac",F67=5),J67,OR(G67&lt;&gt;"fac",F67=2,F67=3),0)</f>
        <v>0</v>
      </c>
    </row>
    <row r="68" spans="1:11" ht="81" x14ac:dyDescent="0.35">
      <c r="A68" s="22">
        <v>54</v>
      </c>
      <c r="B68" s="9" t="s">
        <v>118</v>
      </c>
      <c r="C68" s="23"/>
      <c r="D68" s="75"/>
      <c r="E68" s="108" t="s">
        <v>120</v>
      </c>
      <c r="F68" s="20">
        <v>2</v>
      </c>
      <c r="G68" s="21" t="s">
        <v>7</v>
      </c>
      <c r="H68" s="21">
        <v>1</v>
      </c>
      <c r="I68" s="21"/>
      <c r="J68" s="5"/>
      <c r="K68" s="4" cm="1">
        <f t="array" ref="K68">_xlfn.IFS(AND(G68="fac",F68=1),H68,AND(G68="fac",F68=4),I68,AND(G68="fac",F68=5),J68,OR(G68&lt;&gt;"fac",F68=2,F68=3),0)</f>
        <v>0</v>
      </c>
    </row>
    <row r="69" spans="1:11" ht="76.900000000000006" customHeight="1" x14ac:dyDescent="0.35">
      <c r="A69" s="22">
        <v>55</v>
      </c>
      <c r="B69" s="9" t="s">
        <v>90</v>
      </c>
      <c r="C69" s="23"/>
      <c r="D69" s="9"/>
      <c r="E69" s="108" t="s">
        <v>120</v>
      </c>
      <c r="F69" s="20">
        <v>2</v>
      </c>
      <c r="G69" s="21" t="s">
        <v>7</v>
      </c>
      <c r="H69" s="21">
        <v>1</v>
      </c>
      <c r="I69" s="21"/>
      <c r="J69" s="5"/>
      <c r="K69" s="4" cm="1">
        <f t="array" ref="K69">_xlfn.IFS(AND(G69="fac",F69=1),H69,AND(G69="fac",F69=4),I69,AND(G69="fac",F69=5),J69,OR(G69&lt;&gt;"fac",F69=2,F69=3),0)</f>
        <v>0</v>
      </c>
    </row>
    <row r="70" spans="1:11" ht="60" customHeight="1" x14ac:dyDescent="0.35">
      <c r="A70" s="22">
        <v>56</v>
      </c>
      <c r="B70" s="9" t="s">
        <v>91</v>
      </c>
      <c r="C70" s="23"/>
      <c r="D70" s="9"/>
      <c r="E70" s="104" t="s">
        <v>92</v>
      </c>
      <c r="F70" s="20">
        <v>2</v>
      </c>
      <c r="G70" s="21" t="s">
        <v>7</v>
      </c>
      <c r="H70" s="21">
        <v>1</v>
      </c>
      <c r="I70" s="21"/>
      <c r="J70" s="5"/>
      <c r="K70" s="4" cm="1">
        <f t="array" ref="K70">_xlfn.IFS(AND(G70="fac",F70=1),H70,AND(G70="fac",F70=4),I70,AND(G70="fac",F70=5),J70,OR(G70&lt;&gt;"fac",F70=2,F70=3),0)</f>
        <v>0</v>
      </c>
    </row>
    <row r="71" spans="1:11" ht="35.15" customHeight="1" x14ac:dyDescent="0.35">
      <c r="A71" s="13"/>
      <c r="B71" s="14" t="s">
        <v>9</v>
      </c>
      <c r="C71" s="13"/>
      <c r="D71" s="73"/>
      <c r="E71" s="31"/>
      <c r="F71" s="6"/>
      <c r="G71" s="21"/>
      <c r="H71" s="21"/>
      <c r="I71" s="21"/>
      <c r="J71" s="5"/>
      <c r="K71" s="4"/>
    </row>
    <row r="72" spans="1:11" ht="60" customHeight="1" x14ac:dyDescent="0.35">
      <c r="A72" s="22">
        <v>57</v>
      </c>
      <c r="B72" s="10" t="s">
        <v>50</v>
      </c>
      <c r="C72" s="23"/>
      <c r="D72" s="9"/>
      <c r="E72" s="108" t="s">
        <v>120</v>
      </c>
      <c r="F72" s="20">
        <v>2</v>
      </c>
      <c r="G72" s="21" t="s">
        <v>7</v>
      </c>
      <c r="H72" s="21">
        <v>1</v>
      </c>
      <c r="I72" s="21"/>
      <c r="J72" s="5"/>
      <c r="K72" s="4" cm="1">
        <f t="array" ref="K72">_xlfn.IFS(AND(G72="fac",F72=1),H72,AND(G72="fac",F72=4),I72,AND(G72="fac",F72=5),J72,OR(G72&lt;&gt;"fac",F72=2,F72=3),0)</f>
        <v>0</v>
      </c>
    </row>
    <row r="73" spans="1:11" ht="370.5" customHeight="1" x14ac:dyDescent="0.35">
      <c r="A73" s="22">
        <v>58</v>
      </c>
      <c r="B73" s="9" t="s">
        <v>96</v>
      </c>
      <c r="C73" s="23"/>
      <c r="D73" s="9"/>
      <c r="E73" s="108" t="s">
        <v>120</v>
      </c>
      <c r="F73" s="20">
        <v>2</v>
      </c>
      <c r="G73" s="21" t="s">
        <v>7</v>
      </c>
      <c r="H73" s="21">
        <v>1</v>
      </c>
      <c r="I73" s="21"/>
      <c r="J73" s="5"/>
      <c r="K73" s="4" cm="1">
        <f t="array" ref="K73">_xlfn.IFS(AND(G73="fac",F73=1),H73,AND(G73="fac",F73=4),I73,AND(G73="fac",F73=5),J73,OR(G73&lt;&gt;"fac",F73=2,F73=3),0)</f>
        <v>0</v>
      </c>
    </row>
    <row r="74" spans="1:11" ht="144" customHeight="1" x14ac:dyDescent="0.35">
      <c r="A74" s="22">
        <v>59</v>
      </c>
      <c r="B74" s="9" t="s">
        <v>93</v>
      </c>
      <c r="C74" s="23"/>
      <c r="D74" s="9"/>
      <c r="E74" s="108" t="s">
        <v>120</v>
      </c>
      <c r="F74" s="20">
        <v>2</v>
      </c>
      <c r="G74" s="21" t="s">
        <v>7</v>
      </c>
      <c r="H74" s="21">
        <v>1</v>
      </c>
      <c r="I74" s="21"/>
      <c r="J74" s="5"/>
      <c r="K74" s="4" cm="1">
        <f t="array" ref="K74">_xlfn.IFS(AND(G74="fac",F74=1),H74,AND(G74="fac",F74=4),I74,AND(G74="fac",F74=5),J74,OR(G74&lt;&gt;"fac",F74=2,F74=3),0)</f>
        <v>0</v>
      </c>
    </row>
    <row r="75" spans="1:11" ht="221.25" customHeight="1" x14ac:dyDescent="0.35">
      <c r="A75" s="22">
        <v>60</v>
      </c>
      <c r="B75" s="10" t="s">
        <v>97</v>
      </c>
      <c r="C75" s="23"/>
      <c r="D75" s="9"/>
      <c r="E75" s="108" t="s">
        <v>120</v>
      </c>
      <c r="F75" s="20">
        <v>2</v>
      </c>
      <c r="G75" s="21" t="s">
        <v>7</v>
      </c>
      <c r="H75" s="21">
        <v>1</v>
      </c>
      <c r="I75" s="21"/>
      <c r="J75" s="5"/>
      <c r="K75" s="4" cm="1">
        <f t="array" ref="K75">_xlfn.IFS(AND(G75="fac",F75=1),H75,AND(G75="fac",F75=4),I75,AND(G75="fac",F75=5),J75,OR(G75&lt;&gt;"fac",F75=2,F75=3),0)</f>
        <v>0</v>
      </c>
    </row>
    <row r="76" spans="1:11" ht="35.15" customHeight="1" x14ac:dyDescent="0.35">
      <c r="A76" s="13"/>
      <c r="B76" s="14" t="s">
        <v>8</v>
      </c>
      <c r="C76" s="13"/>
      <c r="D76" s="73"/>
      <c r="E76" s="31"/>
      <c r="F76" s="6"/>
      <c r="G76" s="21"/>
      <c r="H76" s="21"/>
      <c r="I76" s="21"/>
      <c r="J76" s="5"/>
      <c r="K76" s="4"/>
    </row>
    <row r="77" spans="1:11" ht="60" customHeight="1" x14ac:dyDescent="0.35">
      <c r="A77" s="22">
        <v>61</v>
      </c>
      <c r="B77" s="11" t="s">
        <v>51</v>
      </c>
      <c r="C77" s="23"/>
      <c r="D77" s="9"/>
      <c r="E77" s="32"/>
      <c r="F77" s="20">
        <v>2</v>
      </c>
      <c r="G77" s="21" t="s">
        <v>7</v>
      </c>
      <c r="H77" s="21">
        <v>1</v>
      </c>
      <c r="I77" s="21"/>
      <c r="J77" s="5"/>
      <c r="K77" s="4" cm="1">
        <f t="array" ref="K77">_xlfn.IFS(AND(G77="fac",F77=1),H77,AND(G77="fac",F77=4),I77,AND(G77="fac",F77=5),J77,OR(G77&lt;&gt;"fac",F77=2,F77=3),0)</f>
        <v>0</v>
      </c>
    </row>
    <row r="79" spans="1:11" x14ac:dyDescent="0.35">
      <c r="C79" s="2"/>
      <c r="E79" s="34"/>
      <c r="F79">
        <f>COUNTIF(G4:G77,"obl")</f>
        <v>16</v>
      </c>
      <c r="G79" s="2" t="s">
        <v>2</v>
      </c>
    </row>
    <row r="80" spans="1:11" x14ac:dyDescent="0.35">
      <c r="C80" s="2"/>
      <c r="E80" s="34"/>
      <c r="F80">
        <f>COUNTIFS(G4:G77,"obl",F4:F77,1)</f>
        <v>0</v>
      </c>
      <c r="G80" s="2" t="s">
        <v>1</v>
      </c>
    </row>
    <row r="81" spans="2:11" x14ac:dyDescent="0.35">
      <c r="C81" s="2"/>
      <c r="E81" s="34"/>
      <c r="F81">
        <f>COUNTIFS(G4:G77,"obl",F4:F77,3)</f>
        <v>0</v>
      </c>
      <c r="G81" s="2" t="s">
        <v>80</v>
      </c>
      <c r="K81" s="15"/>
    </row>
    <row r="82" spans="2:11" x14ac:dyDescent="0.35">
      <c r="C82" s="2"/>
      <c r="E82" s="34"/>
      <c r="F82">
        <f>F79-F81</f>
        <v>16</v>
      </c>
      <c r="G82" s="2" t="s">
        <v>79</v>
      </c>
      <c r="K82" s="15"/>
    </row>
    <row r="83" spans="2:11" x14ac:dyDescent="0.35">
      <c r="C83" s="2"/>
      <c r="E83" s="34"/>
      <c r="F83">
        <f>COUNTIFS(G4:G77,"obl",F4:F77,2)</f>
        <v>16</v>
      </c>
      <c r="G83" s="2" t="s">
        <v>0</v>
      </c>
    </row>
    <row r="84" spans="2:11" x14ac:dyDescent="0.35">
      <c r="G84" s="2"/>
    </row>
    <row r="85" spans="2:11" x14ac:dyDescent="0.35">
      <c r="C85" s="2"/>
      <c r="F85">
        <f>COUNTIF(G4:G77,"fac")</f>
        <v>47</v>
      </c>
      <c r="G85" s="2" t="s">
        <v>6</v>
      </c>
    </row>
    <row r="86" spans="2:11" x14ac:dyDescent="0.35">
      <c r="C86" s="2"/>
      <c r="F86">
        <f>SUM(K4:K77)</f>
        <v>0</v>
      </c>
      <c r="G86" s="2" t="s">
        <v>5</v>
      </c>
    </row>
    <row r="87" spans="2:11" x14ac:dyDescent="0.35">
      <c r="C87" s="2"/>
      <c r="F87">
        <f>COUNTIFS(G4:G77,"fac",F4:F77,3)</f>
        <v>0</v>
      </c>
      <c r="G87" s="2" t="s">
        <v>4</v>
      </c>
    </row>
    <row r="88" spans="2:11" x14ac:dyDescent="0.35">
      <c r="C88" s="2"/>
      <c r="F88">
        <f>COUNTIFS(G4:G77,"fac",F4:F77,2)</f>
        <v>47</v>
      </c>
      <c r="G88" s="2" t="s">
        <v>3</v>
      </c>
    </row>
    <row r="89" spans="2:11" x14ac:dyDescent="0.35">
      <c r="C89" s="16"/>
      <c r="F89" s="25">
        <f>(F86)/(F85-F87)</f>
        <v>0</v>
      </c>
      <c r="G89" s="2" t="s">
        <v>5</v>
      </c>
    </row>
    <row r="91" spans="2:11" x14ac:dyDescent="0.35">
      <c r="B91" s="3"/>
      <c r="C91" s="2"/>
    </row>
    <row r="92" spans="2:11" x14ac:dyDescent="0.35">
      <c r="B92" s="3"/>
      <c r="C92" s="2"/>
    </row>
  </sheetData>
  <protectedRanges>
    <protectedRange sqref="C2:C14 C16:C67 D84:E1048576 C83:C85 C88:C1048576 D50:E63 E49 E64 D65:E78 C69:C79 D2:E48" name="RangeEF"/>
  </protectedRanges>
  <mergeCells count="5">
    <mergeCell ref="H2:I2"/>
    <mergeCell ref="A42:B42"/>
    <mergeCell ref="A39:B39"/>
    <mergeCell ref="C42:E42"/>
    <mergeCell ref="C39:E39"/>
  </mergeCells>
  <pageMargins left="1" right="1" top="1" bottom="1" header="0.5" footer="0.5"/>
  <pageSetup paperSize="9" scale="60" fitToHeight="0" orientation="landscape"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Group Box 1">
              <controlPr defaultSize="0" autoFill="0" autoPict="0">
                <anchor moveWithCells="1">
                  <from>
                    <xdr:col>2</xdr:col>
                    <xdr:colOff>50800</xdr:colOff>
                    <xdr:row>3</xdr:row>
                    <xdr:rowOff>57150</xdr:rowOff>
                  </from>
                  <to>
                    <xdr:col>2</xdr:col>
                    <xdr:colOff>1498600</xdr:colOff>
                    <xdr:row>3</xdr:row>
                    <xdr:rowOff>679450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2</xdr:col>
                    <xdr:colOff>95250</xdr:colOff>
                    <xdr:row>3</xdr:row>
                    <xdr:rowOff>285750</xdr:rowOff>
                  </from>
                  <to>
                    <xdr:col>2</xdr:col>
                    <xdr:colOff>565150</xdr:colOff>
                    <xdr:row>3</xdr:row>
                    <xdr:rowOff>508000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2</xdr:col>
                    <xdr:colOff>546100</xdr:colOff>
                    <xdr:row>3</xdr:row>
                    <xdr:rowOff>279400</xdr:rowOff>
                  </from>
                  <to>
                    <xdr:col>2</xdr:col>
                    <xdr:colOff>1022350</xdr:colOff>
                    <xdr:row>3</xdr:row>
                    <xdr:rowOff>508000</xdr:rowOff>
                  </to>
                </anchor>
              </controlPr>
            </control>
          </mc:Choice>
        </mc:AlternateContent>
        <mc:AlternateContent xmlns:mc="http://schemas.openxmlformats.org/markup-compatibility/2006">
          <mc:Choice Requires="x14">
            <control shapeId="1028" r:id="rId7" name="Option Button 4">
              <controlPr defaultSize="0" autoFill="0" autoLine="0" autoPict="0">
                <anchor moveWithCells="1">
                  <from>
                    <xdr:col>2</xdr:col>
                    <xdr:colOff>1003300</xdr:colOff>
                    <xdr:row>3</xdr:row>
                    <xdr:rowOff>279400</xdr:rowOff>
                  </from>
                  <to>
                    <xdr:col>2</xdr:col>
                    <xdr:colOff>1466850</xdr:colOff>
                    <xdr:row>3</xdr:row>
                    <xdr:rowOff>508000</xdr:rowOff>
                  </to>
                </anchor>
              </controlPr>
            </control>
          </mc:Choice>
        </mc:AlternateContent>
        <mc:AlternateContent xmlns:mc="http://schemas.openxmlformats.org/markup-compatibility/2006">
          <mc:Choice Requires="x14">
            <control shapeId="1609" r:id="rId8" name="Group Box 585">
              <controlPr defaultSize="0" autoFill="0" autoPict="0">
                <anchor moveWithCells="1">
                  <from>
                    <xdr:col>2</xdr:col>
                    <xdr:colOff>50800</xdr:colOff>
                    <xdr:row>4</xdr:row>
                    <xdr:rowOff>57150</xdr:rowOff>
                  </from>
                  <to>
                    <xdr:col>2</xdr:col>
                    <xdr:colOff>1498600</xdr:colOff>
                    <xdr:row>4</xdr:row>
                    <xdr:rowOff>679450</xdr:rowOff>
                  </to>
                </anchor>
              </controlPr>
            </control>
          </mc:Choice>
        </mc:AlternateContent>
        <mc:AlternateContent xmlns:mc="http://schemas.openxmlformats.org/markup-compatibility/2006">
          <mc:Choice Requires="x14">
            <control shapeId="1610" r:id="rId9" name="Option Button 586">
              <controlPr defaultSize="0" autoFill="0" autoLine="0" autoPict="0">
                <anchor moveWithCells="1">
                  <from>
                    <xdr:col>2</xdr:col>
                    <xdr:colOff>95250</xdr:colOff>
                    <xdr:row>4</xdr:row>
                    <xdr:rowOff>285750</xdr:rowOff>
                  </from>
                  <to>
                    <xdr:col>2</xdr:col>
                    <xdr:colOff>565150</xdr:colOff>
                    <xdr:row>4</xdr:row>
                    <xdr:rowOff>508000</xdr:rowOff>
                  </to>
                </anchor>
              </controlPr>
            </control>
          </mc:Choice>
        </mc:AlternateContent>
        <mc:AlternateContent xmlns:mc="http://schemas.openxmlformats.org/markup-compatibility/2006">
          <mc:Choice Requires="x14">
            <control shapeId="1611" r:id="rId10" name="Option Button 587">
              <controlPr defaultSize="0" autoFill="0" autoLine="0" autoPict="0">
                <anchor moveWithCells="1">
                  <from>
                    <xdr:col>2</xdr:col>
                    <xdr:colOff>546100</xdr:colOff>
                    <xdr:row>4</xdr:row>
                    <xdr:rowOff>279400</xdr:rowOff>
                  </from>
                  <to>
                    <xdr:col>2</xdr:col>
                    <xdr:colOff>1022350</xdr:colOff>
                    <xdr:row>4</xdr:row>
                    <xdr:rowOff>508000</xdr:rowOff>
                  </to>
                </anchor>
              </controlPr>
            </control>
          </mc:Choice>
        </mc:AlternateContent>
        <mc:AlternateContent xmlns:mc="http://schemas.openxmlformats.org/markup-compatibility/2006">
          <mc:Choice Requires="x14">
            <control shapeId="1612" r:id="rId11" name="Option Button 588">
              <controlPr defaultSize="0" autoFill="0" autoLine="0" autoPict="0">
                <anchor moveWithCells="1">
                  <from>
                    <xdr:col>2</xdr:col>
                    <xdr:colOff>1003300</xdr:colOff>
                    <xdr:row>4</xdr:row>
                    <xdr:rowOff>279400</xdr:rowOff>
                  </from>
                  <to>
                    <xdr:col>2</xdr:col>
                    <xdr:colOff>1466850</xdr:colOff>
                    <xdr:row>4</xdr:row>
                    <xdr:rowOff>508000</xdr:rowOff>
                  </to>
                </anchor>
              </controlPr>
            </control>
          </mc:Choice>
        </mc:AlternateContent>
        <mc:AlternateContent xmlns:mc="http://schemas.openxmlformats.org/markup-compatibility/2006">
          <mc:Choice Requires="x14">
            <control shapeId="1613" r:id="rId12" name="Group Box 589">
              <controlPr defaultSize="0" autoFill="0" autoPict="0">
                <anchor moveWithCells="1">
                  <from>
                    <xdr:col>2</xdr:col>
                    <xdr:colOff>50800</xdr:colOff>
                    <xdr:row>5</xdr:row>
                    <xdr:rowOff>57150</xdr:rowOff>
                  </from>
                  <to>
                    <xdr:col>2</xdr:col>
                    <xdr:colOff>1498600</xdr:colOff>
                    <xdr:row>5</xdr:row>
                    <xdr:rowOff>679450</xdr:rowOff>
                  </to>
                </anchor>
              </controlPr>
            </control>
          </mc:Choice>
        </mc:AlternateContent>
        <mc:AlternateContent xmlns:mc="http://schemas.openxmlformats.org/markup-compatibility/2006">
          <mc:Choice Requires="x14">
            <control shapeId="1614" r:id="rId13" name="Option Button 590">
              <controlPr defaultSize="0" autoFill="0" autoLine="0" autoPict="0">
                <anchor moveWithCells="1">
                  <from>
                    <xdr:col>2</xdr:col>
                    <xdr:colOff>95250</xdr:colOff>
                    <xdr:row>5</xdr:row>
                    <xdr:rowOff>285750</xdr:rowOff>
                  </from>
                  <to>
                    <xdr:col>2</xdr:col>
                    <xdr:colOff>565150</xdr:colOff>
                    <xdr:row>5</xdr:row>
                    <xdr:rowOff>508000</xdr:rowOff>
                  </to>
                </anchor>
              </controlPr>
            </control>
          </mc:Choice>
        </mc:AlternateContent>
        <mc:AlternateContent xmlns:mc="http://schemas.openxmlformats.org/markup-compatibility/2006">
          <mc:Choice Requires="x14">
            <control shapeId="1615" r:id="rId14" name="Option Button 591">
              <controlPr defaultSize="0" autoFill="0" autoLine="0" autoPict="0">
                <anchor moveWithCells="1">
                  <from>
                    <xdr:col>2</xdr:col>
                    <xdr:colOff>546100</xdr:colOff>
                    <xdr:row>5</xdr:row>
                    <xdr:rowOff>279400</xdr:rowOff>
                  </from>
                  <to>
                    <xdr:col>2</xdr:col>
                    <xdr:colOff>1022350</xdr:colOff>
                    <xdr:row>5</xdr:row>
                    <xdr:rowOff>508000</xdr:rowOff>
                  </to>
                </anchor>
              </controlPr>
            </control>
          </mc:Choice>
        </mc:AlternateContent>
        <mc:AlternateContent xmlns:mc="http://schemas.openxmlformats.org/markup-compatibility/2006">
          <mc:Choice Requires="x14">
            <control shapeId="1616" r:id="rId15" name="Option Button 592">
              <controlPr defaultSize="0" autoFill="0" autoLine="0" autoPict="0">
                <anchor moveWithCells="1">
                  <from>
                    <xdr:col>2</xdr:col>
                    <xdr:colOff>1003300</xdr:colOff>
                    <xdr:row>5</xdr:row>
                    <xdr:rowOff>279400</xdr:rowOff>
                  </from>
                  <to>
                    <xdr:col>2</xdr:col>
                    <xdr:colOff>1466850</xdr:colOff>
                    <xdr:row>5</xdr:row>
                    <xdr:rowOff>508000</xdr:rowOff>
                  </to>
                </anchor>
              </controlPr>
            </control>
          </mc:Choice>
        </mc:AlternateContent>
        <mc:AlternateContent xmlns:mc="http://schemas.openxmlformats.org/markup-compatibility/2006">
          <mc:Choice Requires="x14">
            <control shapeId="1617" r:id="rId16" name="Group Box 593">
              <controlPr defaultSize="0" autoFill="0" autoPict="0">
                <anchor moveWithCells="1">
                  <from>
                    <xdr:col>2</xdr:col>
                    <xdr:colOff>50800</xdr:colOff>
                    <xdr:row>6</xdr:row>
                    <xdr:rowOff>57150</xdr:rowOff>
                  </from>
                  <to>
                    <xdr:col>2</xdr:col>
                    <xdr:colOff>1498600</xdr:colOff>
                    <xdr:row>6</xdr:row>
                    <xdr:rowOff>527050</xdr:rowOff>
                  </to>
                </anchor>
              </controlPr>
            </control>
          </mc:Choice>
        </mc:AlternateContent>
        <mc:AlternateContent xmlns:mc="http://schemas.openxmlformats.org/markup-compatibility/2006">
          <mc:Choice Requires="x14">
            <control shapeId="1618" r:id="rId17" name="Option Button 594">
              <controlPr defaultSize="0" autoFill="0" autoLine="0" autoPict="0">
                <anchor moveWithCells="1">
                  <from>
                    <xdr:col>2</xdr:col>
                    <xdr:colOff>95250</xdr:colOff>
                    <xdr:row>6</xdr:row>
                    <xdr:rowOff>285750</xdr:rowOff>
                  </from>
                  <to>
                    <xdr:col>2</xdr:col>
                    <xdr:colOff>565150</xdr:colOff>
                    <xdr:row>6</xdr:row>
                    <xdr:rowOff>508000</xdr:rowOff>
                  </to>
                </anchor>
              </controlPr>
            </control>
          </mc:Choice>
        </mc:AlternateContent>
        <mc:AlternateContent xmlns:mc="http://schemas.openxmlformats.org/markup-compatibility/2006">
          <mc:Choice Requires="x14">
            <control shapeId="1619" r:id="rId18" name="Option Button 595">
              <controlPr defaultSize="0" autoFill="0" autoLine="0" autoPict="0">
                <anchor moveWithCells="1">
                  <from>
                    <xdr:col>2</xdr:col>
                    <xdr:colOff>546100</xdr:colOff>
                    <xdr:row>6</xdr:row>
                    <xdr:rowOff>279400</xdr:rowOff>
                  </from>
                  <to>
                    <xdr:col>2</xdr:col>
                    <xdr:colOff>1022350</xdr:colOff>
                    <xdr:row>6</xdr:row>
                    <xdr:rowOff>508000</xdr:rowOff>
                  </to>
                </anchor>
              </controlPr>
            </control>
          </mc:Choice>
        </mc:AlternateContent>
        <mc:AlternateContent xmlns:mc="http://schemas.openxmlformats.org/markup-compatibility/2006">
          <mc:Choice Requires="x14">
            <control shapeId="1620" r:id="rId19" name="Option Button 596">
              <controlPr defaultSize="0" autoFill="0" autoLine="0" autoPict="0">
                <anchor moveWithCells="1">
                  <from>
                    <xdr:col>2</xdr:col>
                    <xdr:colOff>1003300</xdr:colOff>
                    <xdr:row>6</xdr:row>
                    <xdr:rowOff>279400</xdr:rowOff>
                  </from>
                  <to>
                    <xdr:col>2</xdr:col>
                    <xdr:colOff>1466850</xdr:colOff>
                    <xdr:row>6</xdr:row>
                    <xdr:rowOff>508000</xdr:rowOff>
                  </to>
                </anchor>
              </controlPr>
            </control>
          </mc:Choice>
        </mc:AlternateContent>
        <mc:AlternateContent xmlns:mc="http://schemas.openxmlformats.org/markup-compatibility/2006">
          <mc:Choice Requires="x14">
            <control shapeId="1621" r:id="rId20" name="Group Box 597">
              <controlPr defaultSize="0" autoFill="0" autoPict="0">
                <anchor moveWithCells="1">
                  <from>
                    <xdr:col>2</xdr:col>
                    <xdr:colOff>50800</xdr:colOff>
                    <xdr:row>7</xdr:row>
                    <xdr:rowOff>57150</xdr:rowOff>
                  </from>
                  <to>
                    <xdr:col>2</xdr:col>
                    <xdr:colOff>1498600</xdr:colOff>
                    <xdr:row>7</xdr:row>
                    <xdr:rowOff>679450</xdr:rowOff>
                  </to>
                </anchor>
              </controlPr>
            </control>
          </mc:Choice>
        </mc:AlternateContent>
        <mc:AlternateContent xmlns:mc="http://schemas.openxmlformats.org/markup-compatibility/2006">
          <mc:Choice Requires="x14">
            <control shapeId="1622" r:id="rId21" name="Option Button 598">
              <controlPr defaultSize="0" autoFill="0" autoLine="0" autoPict="0">
                <anchor moveWithCells="1">
                  <from>
                    <xdr:col>2</xdr:col>
                    <xdr:colOff>95250</xdr:colOff>
                    <xdr:row>7</xdr:row>
                    <xdr:rowOff>285750</xdr:rowOff>
                  </from>
                  <to>
                    <xdr:col>2</xdr:col>
                    <xdr:colOff>565150</xdr:colOff>
                    <xdr:row>7</xdr:row>
                    <xdr:rowOff>508000</xdr:rowOff>
                  </to>
                </anchor>
              </controlPr>
            </control>
          </mc:Choice>
        </mc:AlternateContent>
        <mc:AlternateContent xmlns:mc="http://schemas.openxmlformats.org/markup-compatibility/2006">
          <mc:Choice Requires="x14">
            <control shapeId="1623" r:id="rId22" name="Option Button 599">
              <controlPr defaultSize="0" autoFill="0" autoLine="0" autoPict="0">
                <anchor moveWithCells="1">
                  <from>
                    <xdr:col>2</xdr:col>
                    <xdr:colOff>546100</xdr:colOff>
                    <xdr:row>7</xdr:row>
                    <xdr:rowOff>279400</xdr:rowOff>
                  </from>
                  <to>
                    <xdr:col>2</xdr:col>
                    <xdr:colOff>1022350</xdr:colOff>
                    <xdr:row>7</xdr:row>
                    <xdr:rowOff>508000</xdr:rowOff>
                  </to>
                </anchor>
              </controlPr>
            </control>
          </mc:Choice>
        </mc:AlternateContent>
        <mc:AlternateContent xmlns:mc="http://schemas.openxmlformats.org/markup-compatibility/2006">
          <mc:Choice Requires="x14">
            <control shapeId="1624" r:id="rId23" name="Option Button 600">
              <controlPr defaultSize="0" autoFill="0" autoLine="0" autoPict="0">
                <anchor moveWithCells="1">
                  <from>
                    <xdr:col>2</xdr:col>
                    <xdr:colOff>1003300</xdr:colOff>
                    <xdr:row>7</xdr:row>
                    <xdr:rowOff>279400</xdr:rowOff>
                  </from>
                  <to>
                    <xdr:col>2</xdr:col>
                    <xdr:colOff>1466850</xdr:colOff>
                    <xdr:row>7</xdr:row>
                    <xdr:rowOff>508000</xdr:rowOff>
                  </to>
                </anchor>
              </controlPr>
            </control>
          </mc:Choice>
        </mc:AlternateContent>
        <mc:AlternateContent xmlns:mc="http://schemas.openxmlformats.org/markup-compatibility/2006">
          <mc:Choice Requires="x14">
            <control shapeId="1625" r:id="rId24" name="Group Box 601">
              <controlPr defaultSize="0" autoFill="0" autoPict="0">
                <anchor moveWithCells="1">
                  <from>
                    <xdr:col>2</xdr:col>
                    <xdr:colOff>50800</xdr:colOff>
                    <xdr:row>8</xdr:row>
                    <xdr:rowOff>57150</xdr:rowOff>
                  </from>
                  <to>
                    <xdr:col>2</xdr:col>
                    <xdr:colOff>1498600</xdr:colOff>
                    <xdr:row>8</xdr:row>
                    <xdr:rowOff>679450</xdr:rowOff>
                  </to>
                </anchor>
              </controlPr>
            </control>
          </mc:Choice>
        </mc:AlternateContent>
        <mc:AlternateContent xmlns:mc="http://schemas.openxmlformats.org/markup-compatibility/2006">
          <mc:Choice Requires="x14">
            <control shapeId="1626" r:id="rId25" name="Option Button 602">
              <controlPr defaultSize="0" autoFill="0" autoLine="0" autoPict="0">
                <anchor moveWithCells="1">
                  <from>
                    <xdr:col>2</xdr:col>
                    <xdr:colOff>95250</xdr:colOff>
                    <xdr:row>8</xdr:row>
                    <xdr:rowOff>285750</xdr:rowOff>
                  </from>
                  <to>
                    <xdr:col>2</xdr:col>
                    <xdr:colOff>565150</xdr:colOff>
                    <xdr:row>8</xdr:row>
                    <xdr:rowOff>508000</xdr:rowOff>
                  </to>
                </anchor>
              </controlPr>
            </control>
          </mc:Choice>
        </mc:AlternateContent>
        <mc:AlternateContent xmlns:mc="http://schemas.openxmlformats.org/markup-compatibility/2006">
          <mc:Choice Requires="x14">
            <control shapeId="1627" r:id="rId26" name="Option Button 603">
              <controlPr defaultSize="0" autoFill="0" autoLine="0" autoPict="0">
                <anchor moveWithCells="1">
                  <from>
                    <xdr:col>2</xdr:col>
                    <xdr:colOff>546100</xdr:colOff>
                    <xdr:row>8</xdr:row>
                    <xdr:rowOff>279400</xdr:rowOff>
                  </from>
                  <to>
                    <xdr:col>2</xdr:col>
                    <xdr:colOff>1022350</xdr:colOff>
                    <xdr:row>8</xdr:row>
                    <xdr:rowOff>508000</xdr:rowOff>
                  </to>
                </anchor>
              </controlPr>
            </control>
          </mc:Choice>
        </mc:AlternateContent>
        <mc:AlternateContent xmlns:mc="http://schemas.openxmlformats.org/markup-compatibility/2006">
          <mc:Choice Requires="x14">
            <control shapeId="1628" r:id="rId27" name="Option Button 604">
              <controlPr defaultSize="0" autoFill="0" autoLine="0" autoPict="0">
                <anchor moveWithCells="1">
                  <from>
                    <xdr:col>2</xdr:col>
                    <xdr:colOff>1003300</xdr:colOff>
                    <xdr:row>8</xdr:row>
                    <xdr:rowOff>279400</xdr:rowOff>
                  </from>
                  <to>
                    <xdr:col>2</xdr:col>
                    <xdr:colOff>1466850</xdr:colOff>
                    <xdr:row>8</xdr:row>
                    <xdr:rowOff>508000</xdr:rowOff>
                  </to>
                </anchor>
              </controlPr>
            </control>
          </mc:Choice>
        </mc:AlternateContent>
        <mc:AlternateContent xmlns:mc="http://schemas.openxmlformats.org/markup-compatibility/2006">
          <mc:Choice Requires="x14">
            <control shapeId="1629" r:id="rId28" name="Group Box 605">
              <controlPr defaultSize="0" autoFill="0" autoPict="0">
                <anchor moveWithCells="1">
                  <from>
                    <xdr:col>2</xdr:col>
                    <xdr:colOff>50800</xdr:colOff>
                    <xdr:row>9</xdr:row>
                    <xdr:rowOff>57150</xdr:rowOff>
                  </from>
                  <to>
                    <xdr:col>2</xdr:col>
                    <xdr:colOff>1498600</xdr:colOff>
                    <xdr:row>9</xdr:row>
                    <xdr:rowOff>679450</xdr:rowOff>
                  </to>
                </anchor>
              </controlPr>
            </control>
          </mc:Choice>
        </mc:AlternateContent>
        <mc:AlternateContent xmlns:mc="http://schemas.openxmlformats.org/markup-compatibility/2006">
          <mc:Choice Requires="x14">
            <control shapeId="1630" r:id="rId29" name="Option Button 606">
              <controlPr defaultSize="0" autoFill="0" autoLine="0" autoPict="0">
                <anchor moveWithCells="1">
                  <from>
                    <xdr:col>2</xdr:col>
                    <xdr:colOff>95250</xdr:colOff>
                    <xdr:row>9</xdr:row>
                    <xdr:rowOff>285750</xdr:rowOff>
                  </from>
                  <to>
                    <xdr:col>2</xdr:col>
                    <xdr:colOff>565150</xdr:colOff>
                    <xdr:row>9</xdr:row>
                    <xdr:rowOff>508000</xdr:rowOff>
                  </to>
                </anchor>
              </controlPr>
            </control>
          </mc:Choice>
        </mc:AlternateContent>
        <mc:AlternateContent xmlns:mc="http://schemas.openxmlformats.org/markup-compatibility/2006">
          <mc:Choice Requires="x14">
            <control shapeId="1631" r:id="rId30" name="Option Button 607">
              <controlPr defaultSize="0" autoFill="0" autoLine="0" autoPict="0">
                <anchor moveWithCells="1">
                  <from>
                    <xdr:col>2</xdr:col>
                    <xdr:colOff>546100</xdr:colOff>
                    <xdr:row>9</xdr:row>
                    <xdr:rowOff>279400</xdr:rowOff>
                  </from>
                  <to>
                    <xdr:col>2</xdr:col>
                    <xdr:colOff>1022350</xdr:colOff>
                    <xdr:row>9</xdr:row>
                    <xdr:rowOff>508000</xdr:rowOff>
                  </to>
                </anchor>
              </controlPr>
            </control>
          </mc:Choice>
        </mc:AlternateContent>
        <mc:AlternateContent xmlns:mc="http://schemas.openxmlformats.org/markup-compatibility/2006">
          <mc:Choice Requires="x14">
            <control shapeId="1632" r:id="rId31" name="Option Button 608">
              <controlPr defaultSize="0" autoFill="0" autoLine="0" autoPict="0">
                <anchor moveWithCells="1">
                  <from>
                    <xdr:col>2</xdr:col>
                    <xdr:colOff>1003300</xdr:colOff>
                    <xdr:row>9</xdr:row>
                    <xdr:rowOff>279400</xdr:rowOff>
                  </from>
                  <to>
                    <xdr:col>2</xdr:col>
                    <xdr:colOff>1466850</xdr:colOff>
                    <xdr:row>9</xdr:row>
                    <xdr:rowOff>508000</xdr:rowOff>
                  </to>
                </anchor>
              </controlPr>
            </control>
          </mc:Choice>
        </mc:AlternateContent>
        <mc:AlternateContent xmlns:mc="http://schemas.openxmlformats.org/markup-compatibility/2006">
          <mc:Choice Requires="x14">
            <control shapeId="1633" r:id="rId32" name="Group Box 609">
              <controlPr defaultSize="0" autoFill="0" autoPict="0">
                <anchor moveWithCells="1">
                  <from>
                    <xdr:col>2</xdr:col>
                    <xdr:colOff>50800</xdr:colOff>
                    <xdr:row>10</xdr:row>
                    <xdr:rowOff>57150</xdr:rowOff>
                  </from>
                  <to>
                    <xdr:col>2</xdr:col>
                    <xdr:colOff>1498600</xdr:colOff>
                    <xdr:row>10</xdr:row>
                    <xdr:rowOff>679450</xdr:rowOff>
                  </to>
                </anchor>
              </controlPr>
            </control>
          </mc:Choice>
        </mc:AlternateContent>
        <mc:AlternateContent xmlns:mc="http://schemas.openxmlformats.org/markup-compatibility/2006">
          <mc:Choice Requires="x14">
            <control shapeId="1634" r:id="rId33" name="Option Button 610">
              <controlPr defaultSize="0" autoFill="0" autoLine="0" autoPict="0">
                <anchor moveWithCells="1">
                  <from>
                    <xdr:col>2</xdr:col>
                    <xdr:colOff>95250</xdr:colOff>
                    <xdr:row>10</xdr:row>
                    <xdr:rowOff>285750</xdr:rowOff>
                  </from>
                  <to>
                    <xdr:col>2</xdr:col>
                    <xdr:colOff>565150</xdr:colOff>
                    <xdr:row>10</xdr:row>
                    <xdr:rowOff>508000</xdr:rowOff>
                  </to>
                </anchor>
              </controlPr>
            </control>
          </mc:Choice>
        </mc:AlternateContent>
        <mc:AlternateContent xmlns:mc="http://schemas.openxmlformats.org/markup-compatibility/2006">
          <mc:Choice Requires="x14">
            <control shapeId="1635" r:id="rId34" name="Option Button 611">
              <controlPr defaultSize="0" autoFill="0" autoLine="0" autoPict="0">
                <anchor moveWithCells="1">
                  <from>
                    <xdr:col>2</xdr:col>
                    <xdr:colOff>546100</xdr:colOff>
                    <xdr:row>10</xdr:row>
                    <xdr:rowOff>279400</xdr:rowOff>
                  </from>
                  <to>
                    <xdr:col>2</xdr:col>
                    <xdr:colOff>1022350</xdr:colOff>
                    <xdr:row>10</xdr:row>
                    <xdr:rowOff>508000</xdr:rowOff>
                  </to>
                </anchor>
              </controlPr>
            </control>
          </mc:Choice>
        </mc:AlternateContent>
        <mc:AlternateContent xmlns:mc="http://schemas.openxmlformats.org/markup-compatibility/2006">
          <mc:Choice Requires="x14">
            <control shapeId="1636" r:id="rId35" name="Option Button 612">
              <controlPr defaultSize="0" autoFill="0" autoLine="0" autoPict="0">
                <anchor moveWithCells="1">
                  <from>
                    <xdr:col>2</xdr:col>
                    <xdr:colOff>1003300</xdr:colOff>
                    <xdr:row>10</xdr:row>
                    <xdr:rowOff>279400</xdr:rowOff>
                  </from>
                  <to>
                    <xdr:col>2</xdr:col>
                    <xdr:colOff>1466850</xdr:colOff>
                    <xdr:row>10</xdr:row>
                    <xdr:rowOff>508000</xdr:rowOff>
                  </to>
                </anchor>
              </controlPr>
            </control>
          </mc:Choice>
        </mc:AlternateContent>
        <mc:AlternateContent xmlns:mc="http://schemas.openxmlformats.org/markup-compatibility/2006">
          <mc:Choice Requires="x14">
            <control shapeId="1637" r:id="rId36" name="Group Box 613">
              <controlPr defaultSize="0" autoFill="0" autoPict="0">
                <anchor moveWithCells="1">
                  <from>
                    <xdr:col>2</xdr:col>
                    <xdr:colOff>50800</xdr:colOff>
                    <xdr:row>11</xdr:row>
                    <xdr:rowOff>57150</xdr:rowOff>
                  </from>
                  <to>
                    <xdr:col>2</xdr:col>
                    <xdr:colOff>1498600</xdr:colOff>
                    <xdr:row>11</xdr:row>
                    <xdr:rowOff>679450</xdr:rowOff>
                  </to>
                </anchor>
              </controlPr>
            </control>
          </mc:Choice>
        </mc:AlternateContent>
        <mc:AlternateContent xmlns:mc="http://schemas.openxmlformats.org/markup-compatibility/2006">
          <mc:Choice Requires="x14">
            <control shapeId="1638" r:id="rId37" name="Option Button 614">
              <controlPr defaultSize="0" autoFill="0" autoLine="0" autoPict="0">
                <anchor moveWithCells="1">
                  <from>
                    <xdr:col>2</xdr:col>
                    <xdr:colOff>95250</xdr:colOff>
                    <xdr:row>11</xdr:row>
                    <xdr:rowOff>285750</xdr:rowOff>
                  </from>
                  <to>
                    <xdr:col>2</xdr:col>
                    <xdr:colOff>565150</xdr:colOff>
                    <xdr:row>11</xdr:row>
                    <xdr:rowOff>508000</xdr:rowOff>
                  </to>
                </anchor>
              </controlPr>
            </control>
          </mc:Choice>
        </mc:AlternateContent>
        <mc:AlternateContent xmlns:mc="http://schemas.openxmlformats.org/markup-compatibility/2006">
          <mc:Choice Requires="x14">
            <control shapeId="1639" r:id="rId38" name="Option Button 615">
              <controlPr defaultSize="0" autoFill="0" autoLine="0" autoPict="0">
                <anchor moveWithCells="1">
                  <from>
                    <xdr:col>2</xdr:col>
                    <xdr:colOff>546100</xdr:colOff>
                    <xdr:row>11</xdr:row>
                    <xdr:rowOff>279400</xdr:rowOff>
                  </from>
                  <to>
                    <xdr:col>2</xdr:col>
                    <xdr:colOff>1022350</xdr:colOff>
                    <xdr:row>11</xdr:row>
                    <xdr:rowOff>508000</xdr:rowOff>
                  </to>
                </anchor>
              </controlPr>
            </control>
          </mc:Choice>
        </mc:AlternateContent>
        <mc:AlternateContent xmlns:mc="http://schemas.openxmlformats.org/markup-compatibility/2006">
          <mc:Choice Requires="x14">
            <control shapeId="1640" r:id="rId39" name="Option Button 616">
              <controlPr defaultSize="0" autoFill="0" autoLine="0" autoPict="0">
                <anchor moveWithCells="1">
                  <from>
                    <xdr:col>2</xdr:col>
                    <xdr:colOff>1003300</xdr:colOff>
                    <xdr:row>11</xdr:row>
                    <xdr:rowOff>279400</xdr:rowOff>
                  </from>
                  <to>
                    <xdr:col>2</xdr:col>
                    <xdr:colOff>1466850</xdr:colOff>
                    <xdr:row>11</xdr:row>
                    <xdr:rowOff>508000</xdr:rowOff>
                  </to>
                </anchor>
              </controlPr>
            </control>
          </mc:Choice>
        </mc:AlternateContent>
        <mc:AlternateContent xmlns:mc="http://schemas.openxmlformats.org/markup-compatibility/2006">
          <mc:Choice Requires="x14">
            <control shapeId="1641" r:id="rId40" name="Group Box 617">
              <controlPr defaultSize="0" autoFill="0" autoPict="0">
                <anchor moveWithCells="1">
                  <from>
                    <xdr:col>2</xdr:col>
                    <xdr:colOff>50800</xdr:colOff>
                    <xdr:row>12</xdr:row>
                    <xdr:rowOff>57150</xdr:rowOff>
                  </from>
                  <to>
                    <xdr:col>2</xdr:col>
                    <xdr:colOff>1498600</xdr:colOff>
                    <xdr:row>12</xdr:row>
                    <xdr:rowOff>679450</xdr:rowOff>
                  </to>
                </anchor>
              </controlPr>
            </control>
          </mc:Choice>
        </mc:AlternateContent>
        <mc:AlternateContent xmlns:mc="http://schemas.openxmlformats.org/markup-compatibility/2006">
          <mc:Choice Requires="x14">
            <control shapeId="1642" r:id="rId41" name="Option Button 618">
              <controlPr defaultSize="0" autoFill="0" autoLine="0" autoPict="0">
                <anchor moveWithCells="1">
                  <from>
                    <xdr:col>2</xdr:col>
                    <xdr:colOff>95250</xdr:colOff>
                    <xdr:row>12</xdr:row>
                    <xdr:rowOff>285750</xdr:rowOff>
                  </from>
                  <to>
                    <xdr:col>2</xdr:col>
                    <xdr:colOff>565150</xdr:colOff>
                    <xdr:row>12</xdr:row>
                    <xdr:rowOff>508000</xdr:rowOff>
                  </to>
                </anchor>
              </controlPr>
            </control>
          </mc:Choice>
        </mc:AlternateContent>
        <mc:AlternateContent xmlns:mc="http://schemas.openxmlformats.org/markup-compatibility/2006">
          <mc:Choice Requires="x14">
            <control shapeId="1643" r:id="rId42" name="Option Button 619">
              <controlPr defaultSize="0" autoFill="0" autoLine="0" autoPict="0">
                <anchor moveWithCells="1">
                  <from>
                    <xdr:col>2</xdr:col>
                    <xdr:colOff>546100</xdr:colOff>
                    <xdr:row>12</xdr:row>
                    <xdr:rowOff>279400</xdr:rowOff>
                  </from>
                  <to>
                    <xdr:col>2</xdr:col>
                    <xdr:colOff>1022350</xdr:colOff>
                    <xdr:row>12</xdr:row>
                    <xdr:rowOff>508000</xdr:rowOff>
                  </to>
                </anchor>
              </controlPr>
            </control>
          </mc:Choice>
        </mc:AlternateContent>
        <mc:AlternateContent xmlns:mc="http://schemas.openxmlformats.org/markup-compatibility/2006">
          <mc:Choice Requires="x14">
            <control shapeId="1644" r:id="rId43" name="Option Button 620">
              <controlPr defaultSize="0" autoFill="0" autoLine="0" autoPict="0">
                <anchor moveWithCells="1">
                  <from>
                    <xdr:col>2</xdr:col>
                    <xdr:colOff>1003300</xdr:colOff>
                    <xdr:row>12</xdr:row>
                    <xdr:rowOff>279400</xdr:rowOff>
                  </from>
                  <to>
                    <xdr:col>2</xdr:col>
                    <xdr:colOff>1466850</xdr:colOff>
                    <xdr:row>12</xdr:row>
                    <xdr:rowOff>508000</xdr:rowOff>
                  </to>
                </anchor>
              </controlPr>
            </control>
          </mc:Choice>
        </mc:AlternateContent>
        <mc:AlternateContent xmlns:mc="http://schemas.openxmlformats.org/markup-compatibility/2006">
          <mc:Choice Requires="x14">
            <control shapeId="1645" r:id="rId44" name="Group Box 621">
              <controlPr defaultSize="0" autoFill="0" autoPict="0">
                <anchor moveWithCells="1">
                  <from>
                    <xdr:col>2</xdr:col>
                    <xdr:colOff>50800</xdr:colOff>
                    <xdr:row>13</xdr:row>
                    <xdr:rowOff>57150</xdr:rowOff>
                  </from>
                  <to>
                    <xdr:col>2</xdr:col>
                    <xdr:colOff>1498600</xdr:colOff>
                    <xdr:row>13</xdr:row>
                    <xdr:rowOff>679450</xdr:rowOff>
                  </to>
                </anchor>
              </controlPr>
            </control>
          </mc:Choice>
        </mc:AlternateContent>
        <mc:AlternateContent xmlns:mc="http://schemas.openxmlformats.org/markup-compatibility/2006">
          <mc:Choice Requires="x14">
            <control shapeId="1646" r:id="rId45" name="Option Button 622">
              <controlPr defaultSize="0" autoFill="0" autoLine="0" autoPict="0">
                <anchor moveWithCells="1">
                  <from>
                    <xdr:col>2</xdr:col>
                    <xdr:colOff>95250</xdr:colOff>
                    <xdr:row>13</xdr:row>
                    <xdr:rowOff>285750</xdr:rowOff>
                  </from>
                  <to>
                    <xdr:col>2</xdr:col>
                    <xdr:colOff>565150</xdr:colOff>
                    <xdr:row>13</xdr:row>
                    <xdr:rowOff>508000</xdr:rowOff>
                  </to>
                </anchor>
              </controlPr>
            </control>
          </mc:Choice>
        </mc:AlternateContent>
        <mc:AlternateContent xmlns:mc="http://schemas.openxmlformats.org/markup-compatibility/2006">
          <mc:Choice Requires="x14">
            <control shapeId="1647" r:id="rId46" name="Option Button 623">
              <controlPr defaultSize="0" autoFill="0" autoLine="0" autoPict="0">
                <anchor moveWithCells="1">
                  <from>
                    <xdr:col>2</xdr:col>
                    <xdr:colOff>546100</xdr:colOff>
                    <xdr:row>13</xdr:row>
                    <xdr:rowOff>279400</xdr:rowOff>
                  </from>
                  <to>
                    <xdr:col>2</xdr:col>
                    <xdr:colOff>1022350</xdr:colOff>
                    <xdr:row>13</xdr:row>
                    <xdr:rowOff>508000</xdr:rowOff>
                  </to>
                </anchor>
              </controlPr>
            </control>
          </mc:Choice>
        </mc:AlternateContent>
        <mc:AlternateContent xmlns:mc="http://schemas.openxmlformats.org/markup-compatibility/2006">
          <mc:Choice Requires="x14">
            <control shapeId="1648" r:id="rId47" name="Option Button 624">
              <controlPr defaultSize="0" autoFill="0" autoLine="0" autoPict="0">
                <anchor moveWithCells="1">
                  <from>
                    <xdr:col>2</xdr:col>
                    <xdr:colOff>1003300</xdr:colOff>
                    <xdr:row>13</xdr:row>
                    <xdr:rowOff>279400</xdr:rowOff>
                  </from>
                  <to>
                    <xdr:col>2</xdr:col>
                    <xdr:colOff>1466850</xdr:colOff>
                    <xdr:row>13</xdr:row>
                    <xdr:rowOff>508000</xdr:rowOff>
                  </to>
                </anchor>
              </controlPr>
            </control>
          </mc:Choice>
        </mc:AlternateContent>
        <mc:AlternateContent xmlns:mc="http://schemas.openxmlformats.org/markup-compatibility/2006">
          <mc:Choice Requires="x14">
            <control shapeId="1649" r:id="rId48" name="Group Box 625">
              <controlPr defaultSize="0" autoFill="0" autoPict="0">
                <anchor moveWithCells="1">
                  <from>
                    <xdr:col>2</xdr:col>
                    <xdr:colOff>50800</xdr:colOff>
                    <xdr:row>14</xdr:row>
                    <xdr:rowOff>57150</xdr:rowOff>
                  </from>
                  <to>
                    <xdr:col>2</xdr:col>
                    <xdr:colOff>1498600</xdr:colOff>
                    <xdr:row>14</xdr:row>
                    <xdr:rowOff>679450</xdr:rowOff>
                  </to>
                </anchor>
              </controlPr>
            </control>
          </mc:Choice>
        </mc:AlternateContent>
        <mc:AlternateContent xmlns:mc="http://schemas.openxmlformats.org/markup-compatibility/2006">
          <mc:Choice Requires="x14">
            <control shapeId="1650" r:id="rId49" name="Option Button 626">
              <controlPr defaultSize="0" autoFill="0" autoLine="0" autoPict="0">
                <anchor moveWithCells="1">
                  <from>
                    <xdr:col>2</xdr:col>
                    <xdr:colOff>95250</xdr:colOff>
                    <xdr:row>14</xdr:row>
                    <xdr:rowOff>285750</xdr:rowOff>
                  </from>
                  <to>
                    <xdr:col>2</xdr:col>
                    <xdr:colOff>565150</xdr:colOff>
                    <xdr:row>14</xdr:row>
                    <xdr:rowOff>508000</xdr:rowOff>
                  </to>
                </anchor>
              </controlPr>
            </control>
          </mc:Choice>
        </mc:AlternateContent>
        <mc:AlternateContent xmlns:mc="http://schemas.openxmlformats.org/markup-compatibility/2006">
          <mc:Choice Requires="x14">
            <control shapeId="1651" r:id="rId50" name="Option Button 627">
              <controlPr defaultSize="0" autoFill="0" autoLine="0" autoPict="0">
                <anchor moveWithCells="1">
                  <from>
                    <xdr:col>2</xdr:col>
                    <xdr:colOff>546100</xdr:colOff>
                    <xdr:row>14</xdr:row>
                    <xdr:rowOff>279400</xdr:rowOff>
                  </from>
                  <to>
                    <xdr:col>2</xdr:col>
                    <xdr:colOff>1022350</xdr:colOff>
                    <xdr:row>14</xdr:row>
                    <xdr:rowOff>508000</xdr:rowOff>
                  </to>
                </anchor>
              </controlPr>
            </control>
          </mc:Choice>
        </mc:AlternateContent>
        <mc:AlternateContent xmlns:mc="http://schemas.openxmlformats.org/markup-compatibility/2006">
          <mc:Choice Requires="x14">
            <control shapeId="1652" r:id="rId51" name="Option Button 628">
              <controlPr defaultSize="0" autoFill="0" autoLine="0" autoPict="0">
                <anchor moveWithCells="1">
                  <from>
                    <xdr:col>2</xdr:col>
                    <xdr:colOff>1003300</xdr:colOff>
                    <xdr:row>14</xdr:row>
                    <xdr:rowOff>279400</xdr:rowOff>
                  </from>
                  <to>
                    <xdr:col>2</xdr:col>
                    <xdr:colOff>1466850</xdr:colOff>
                    <xdr:row>14</xdr:row>
                    <xdr:rowOff>508000</xdr:rowOff>
                  </to>
                </anchor>
              </controlPr>
            </control>
          </mc:Choice>
        </mc:AlternateContent>
        <mc:AlternateContent xmlns:mc="http://schemas.openxmlformats.org/markup-compatibility/2006">
          <mc:Choice Requires="x14">
            <control shapeId="1653" r:id="rId52" name="Group Box 629">
              <controlPr defaultSize="0" autoFill="0" autoPict="0">
                <anchor moveWithCells="1">
                  <from>
                    <xdr:col>2</xdr:col>
                    <xdr:colOff>50800</xdr:colOff>
                    <xdr:row>15</xdr:row>
                    <xdr:rowOff>57150</xdr:rowOff>
                  </from>
                  <to>
                    <xdr:col>2</xdr:col>
                    <xdr:colOff>1498600</xdr:colOff>
                    <xdr:row>15</xdr:row>
                    <xdr:rowOff>679450</xdr:rowOff>
                  </to>
                </anchor>
              </controlPr>
            </control>
          </mc:Choice>
        </mc:AlternateContent>
        <mc:AlternateContent xmlns:mc="http://schemas.openxmlformats.org/markup-compatibility/2006">
          <mc:Choice Requires="x14">
            <control shapeId="1654" r:id="rId53" name="Option Button 630">
              <controlPr defaultSize="0" autoFill="0" autoLine="0" autoPict="0">
                <anchor moveWithCells="1">
                  <from>
                    <xdr:col>2</xdr:col>
                    <xdr:colOff>95250</xdr:colOff>
                    <xdr:row>15</xdr:row>
                    <xdr:rowOff>285750</xdr:rowOff>
                  </from>
                  <to>
                    <xdr:col>2</xdr:col>
                    <xdr:colOff>565150</xdr:colOff>
                    <xdr:row>15</xdr:row>
                    <xdr:rowOff>508000</xdr:rowOff>
                  </to>
                </anchor>
              </controlPr>
            </control>
          </mc:Choice>
        </mc:AlternateContent>
        <mc:AlternateContent xmlns:mc="http://schemas.openxmlformats.org/markup-compatibility/2006">
          <mc:Choice Requires="x14">
            <control shapeId="1655" r:id="rId54" name="Option Button 631">
              <controlPr defaultSize="0" autoFill="0" autoLine="0" autoPict="0">
                <anchor moveWithCells="1">
                  <from>
                    <xdr:col>2</xdr:col>
                    <xdr:colOff>546100</xdr:colOff>
                    <xdr:row>15</xdr:row>
                    <xdr:rowOff>279400</xdr:rowOff>
                  </from>
                  <to>
                    <xdr:col>2</xdr:col>
                    <xdr:colOff>1022350</xdr:colOff>
                    <xdr:row>15</xdr:row>
                    <xdr:rowOff>508000</xdr:rowOff>
                  </to>
                </anchor>
              </controlPr>
            </control>
          </mc:Choice>
        </mc:AlternateContent>
        <mc:AlternateContent xmlns:mc="http://schemas.openxmlformats.org/markup-compatibility/2006">
          <mc:Choice Requires="x14">
            <control shapeId="1656" r:id="rId55" name="Option Button 632">
              <controlPr defaultSize="0" autoFill="0" autoLine="0" autoPict="0">
                <anchor moveWithCells="1">
                  <from>
                    <xdr:col>2</xdr:col>
                    <xdr:colOff>1003300</xdr:colOff>
                    <xdr:row>15</xdr:row>
                    <xdr:rowOff>279400</xdr:rowOff>
                  </from>
                  <to>
                    <xdr:col>2</xdr:col>
                    <xdr:colOff>1466850</xdr:colOff>
                    <xdr:row>15</xdr:row>
                    <xdr:rowOff>508000</xdr:rowOff>
                  </to>
                </anchor>
              </controlPr>
            </control>
          </mc:Choice>
        </mc:AlternateContent>
        <mc:AlternateContent xmlns:mc="http://schemas.openxmlformats.org/markup-compatibility/2006">
          <mc:Choice Requires="x14">
            <control shapeId="1657" r:id="rId56" name="Group Box 633">
              <controlPr defaultSize="0" autoFill="0" autoPict="0">
                <anchor moveWithCells="1">
                  <from>
                    <xdr:col>2</xdr:col>
                    <xdr:colOff>50800</xdr:colOff>
                    <xdr:row>16</xdr:row>
                    <xdr:rowOff>57150</xdr:rowOff>
                  </from>
                  <to>
                    <xdr:col>2</xdr:col>
                    <xdr:colOff>1498600</xdr:colOff>
                    <xdr:row>16</xdr:row>
                    <xdr:rowOff>679450</xdr:rowOff>
                  </to>
                </anchor>
              </controlPr>
            </control>
          </mc:Choice>
        </mc:AlternateContent>
        <mc:AlternateContent xmlns:mc="http://schemas.openxmlformats.org/markup-compatibility/2006">
          <mc:Choice Requires="x14">
            <control shapeId="1658" r:id="rId57" name="Option Button 634">
              <controlPr defaultSize="0" autoFill="0" autoLine="0" autoPict="0">
                <anchor moveWithCells="1">
                  <from>
                    <xdr:col>2</xdr:col>
                    <xdr:colOff>95250</xdr:colOff>
                    <xdr:row>16</xdr:row>
                    <xdr:rowOff>285750</xdr:rowOff>
                  </from>
                  <to>
                    <xdr:col>2</xdr:col>
                    <xdr:colOff>565150</xdr:colOff>
                    <xdr:row>16</xdr:row>
                    <xdr:rowOff>508000</xdr:rowOff>
                  </to>
                </anchor>
              </controlPr>
            </control>
          </mc:Choice>
        </mc:AlternateContent>
        <mc:AlternateContent xmlns:mc="http://schemas.openxmlformats.org/markup-compatibility/2006">
          <mc:Choice Requires="x14">
            <control shapeId="1659" r:id="rId58" name="Option Button 635">
              <controlPr defaultSize="0" autoFill="0" autoLine="0" autoPict="0">
                <anchor moveWithCells="1">
                  <from>
                    <xdr:col>2</xdr:col>
                    <xdr:colOff>546100</xdr:colOff>
                    <xdr:row>16</xdr:row>
                    <xdr:rowOff>279400</xdr:rowOff>
                  </from>
                  <to>
                    <xdr:col>2</xdr:col>
                    <xdr:colOff>1022350</xdr:colOff>
                    <xdr:row>16</xdr:row>
                    <xdr:rowOff>508000</xdr:rowOff>
                  </to>
                </anchor>
              </controlPr>
            </control>
          </mc:Choice>
        </mc:AlternateContent>
        <mc:AlternateContent xmlns:mc="http://schemas.openxmlformats.org/markup-compatibility/2006">
          <mc:Choice Requires="x14">
            <control shapeId="1660" r:id="rId59" name="Option Button 636">
              <controlPr defaultSize="0" autoFill="0" autoLine="0" autoPict="0">
                <anchor moveWithCells="1">
                  <from>
                    <xdr:col>2</xdr:col>
                    <xdr:colOff>1003300</xdr:colOff>
                    <xdr:row>16</xdr:row>
                    <xdr:rowOff>279400</xdr:rowOff>
                  </from>
                  <to>
                    <xdr:col>2</xdr:col>
                    <xdr:colOff>1466850</xdr:colOff>
                    <xdr:row>16</xdr:row>
                    <xdr:rowOff>508000</xdr:rowOff>
                  </to>
                </anchor>
              </controlPr>
            </control>
          </mc:Choice>
        </mc:AlternateContent>
        <mc:AlternateContent xmlns:mc="http://schemas.openxmlformats.org/markup-compatibility/2006">
          <mc:Choice Requires="x14">
            <control shapeId="1661" r:id="rId60" name="Group Box 637">
              <controlPr defaultSize="0" autoFill="0" autoPict="0">
                <anchor moveWithCells="1">
                  <from>
                    <xdr:col>2</xdr:col>
                    <xdr:colOff>50800</xdr:colOff>
                    <xdr:row>17</xdr:row>
                    <xdr:rowOff>57150</xdr:rowOff>
                  </from>
                  <to>
                    <xdr:col>2</xdr:col>
                    <xdr:colOff>1498600</xdr:colOff>
                    <xdr:row>17</xdr:row>
                    <xdr:rowOff>679450</xdr:rowOff>
                  </to>
                </anchor>
              </controlPr>
            </control>
          </mc:Choice>
        </mc:AlternateContent>
        <mc:AlternateContent xmlns:mc="http://schemas.openxmlformats.org/markup-compatibility/2006">
          <mc:Choice Requires="x14">
            <control shapeId="1662" r:id="rId61" name="Option Button 638">
              <controlPr defaultSize="0" autoFill="0" autoLine="0" autoPict="0">
                <anchor moveWithCells="1">
                  <from>
                    <xdr:col>2</xdr:col>
                    <xdr:colOff>95250</xdr:colOff>
                    <xdr:row>17</xdr:row>
                    <xdr:rowOff>285750</xdr:rowOff>
                  </from>
                  <to>
                    <xdr:col>2</xdr:col>
                    <xdr:colOff>565150</xdr:colOff>
                    <xdr:row>17</xdr:row>
                    <xdr:rowOff>508000</xdr:rowOff>
                  </to>
                </anchor>
              </controlPr>
            </control>
          </mc:Choice>
        </mc:AlternateContent>
        <mc:AlternateContent xmlns:mc="http://schemas.openxmlformats.org/markup-compatibility/2006">
          <mc:Choice Requires="x14">
            <control shapeId="1663" r:id="rId62" name="Option Button 639">
              <controlPr defaultSize="0" autoFill="0" autoLine="0" autoPict="0">
                <anchor moveWithCells="1">
                  <from>
                    <xdr:col>2</xdr:col>
                    <xdr:colOff>546100</xdr:colOff>
                    <xdr:row>17</xdr:row>
                    <xdr:rowOff>279400</xdr:rowOff>
                  </from>
                  <to>
                    <xdr:col>2</xdr:col>
                    <xdr:colOff>1022350</xdr:colOff>
                    <xdr:row>17</xdr:row>
                    <xdr:rowOff>508000</xdr:rowOff>
                  </to>
                </anchor>
              </controlPr>
            </control>
          </mc:Choice>
        </mc:AlternateContent>
        <mc:AlternateContent xmlns:mc="http://schemas.openxmlformats.org/markup-compatibility/2006">
          <mc:Choice Requires="x14">
            <control shapeId="1664" r:id="rId63" name="Option Button 640">
              <controlPr defaultSize="0" autoFill="0" autoLine="0" autoPict="0">
                <anchor moveWithCells="1">
                  <from>
                    <xdr:col>2</xdr:col>
                    <xdr:colOff>1003300</xdr:colOff>
                    <xdr:row>17</xdr:row>
                    <xdr:rowOff>279400</xdr:rowOff>
                  </from>
                  <to>
                    <xdr:col>2</xdr:col>
                    <xdr:colOff>1466850</xdr:colOff>
                    <xdr:row>17</xdr:row>
                    <xdr:rowOff>508000</xdr:rowOff>
                  </to>
                </anchor>
              </controlPr>
            </control>
          </mc:Choice>
        </mc:AlternateContent>
        <mc:AlternateContent xmlns:mc="http://schemas.openxmlformats.org/markup-compatibility/2006">
          <mc:Choice Requires="x14">
            <control shapeId="1665" r:id="rId64" name="Group Box 641">
              <controlPr defaultSize="0" autoFill="0" autoPict="0">
                <anchor moveWithCells="1">
                  <from>
                    <xdr:col>2</xdr:col>
                    <xdr:colOff>50800</xdr:colOff>
                    <xdr:row>19</xdr:row>
                    <xdr:rowOff>57150</xdr:rowOff>
                  </from>
                  <to>
                    <xdr:col>2</xdr:col>
                    <xdr:colOff>1498600</xdr:colOff>
                    <xdr:row>19</xdr:row>
                    <xdr:rowOff>679450</xdr:rowOff>
                  </to>
                </anchor>
              </controlPr>
            </control>
          </mc:Choice>
        </mc:AlternateContent>
        <mc:AlternateContent xmlns:mc="http://schemas.openxmlformats.org/markup-compatibility/2006">
          <mc:Choice Requires="x14">
            <control shapeId="1666" r:id="rId65" name="Option Button 642">
              <controlPr defaultSize="0" autoFill="0" autoLine="0" autoPict="0">
                <anchor moveWithCells="1">
                  <from>
                    <xdr:col>2</xdr:col>
                    <xdr:colOff>95250</xdr:colOff>
                    <xdr:row>19</xdr:row>
                    <xdr:rowOff>285750</xdr:rowOff>
                  </from>
                  <to>
                    <xdr:col>2</xdr:col>
                    <xdr:colOff>565150</xdr:colOff>
                    <xdr:row>19</xdr:row>
                    <xdr:rowOff>508000</xdr:rowOff>
                  </to>
                </anchor>
              </controlPr>
            </control>
          </mc:Choice>
        </mc:AlternateContent>
        <mc:AlternateContent xmlns:mc="http://schemas.openxmlformats.org/markup-compatibility/2006">
          <mc:Choice Requires="x14">
            <control shapeId="1667" r:id="rId66" name="Option Button 643">
              <controlPr defaultSize="0" autoFill="0" autoLine="0" autoPict="0">
                <anchor moveWithCells="1">
                  <from>
                    <xdr:col>2</xdr:col>
                    <xdr:colOff>546100</xdr:colOff>
                    <xdr:row>19</xdr:row>
                    <xdr:rowOff>279400</xdr:rowOff>
                  </from>
                  <to>
                    <xdr:col>2</xdr:col>
                    <xdr:colOff>1022350</xdr:colOff>
                    <xdr:row>19</xdr:row>
                    <xdr:rowOff>508000</xdr:rowOff>
                  </to>
                </anchor>
              </controlPr>
            </control>
          </mc:Choice>
        </mc:AlternateContent>
        <mc:AlternateContent xmlns:mc="http://schemas.openxmlformats.org/markup-compatibility/2006">
          <mc:Choice Requires="x14">
            <control shapeId="1668" r:id="rId67" name="Option Button 644">
              <controlPr defaultSize="0" autoFill="0" autoLine="0" autoPict="0">
                <anchor moveWithCells="1">
                  <from>
                    <xdr:col>2</xdr:col>
                    <xdr:colOff>1003300</xdr:colOff>
                    <xdr:row>19</xdr:row>
                    <xdr:rowOff>279400</xdr:rowOff>
                  </from>
                  <to>
                    <xdr:col>2</xdr:col>
                    <xdr:colOff>1466850</xdr:colOff>
                    <xdr:row>19</xdr:row>
                    <xdr:rowOff>508000</xdr:rowOff>
                  </to>
                </anchor>
              </controlPr>
            </control>
          </mc:Choice>
        </mc:AlternateContent>
        <mc:AlternateContent xmlns:mc="http://schemas.openxmlformats.org/markup-compatibility/2006">
          <mc:Choice Requires="x14">
            <control shapeId="1669" r:id="rId68" name="Group Box 645">
              <controlPr defaultSize="0" autoFill="0" autoPict="0">
                <anchor moveWithCells="1">
                  <from>
                    <xdr:col>2</xdr:col>
                    <xdr:colOff>50800</xdr:colOff>
                    <xdr:row>20</xdr:row>
                    <xdr:rowOff>57150</xdr:rowOff>
                  </from>
                  <to>
                    <xdr:col>2</xdr:col>
                    <xdr:colOff>1498600</xdr:colOff>
                    <xdr:row>20</xdr:row>
                    <xdr:rowOff>679450</xdr:rowOff>
                  </to>
                </anchor>
              </controlPr>
            </control>
          </mc:Choice>
        </mc:AlternateContent>
        <mc:AlternateContent xmlns:mc="http://schemas.openxmlformats.org/markup-compatibility/2006">
          <mc:Choice Requires="x14">
            <control shapeId="1670" r:id="rId69" name="Option Button 646">
              <controlPr defaultSize="0" autoFill="0" autoLine="0" autoPict="0">
                <anchor moveWithCells="1">
                  <from>
                    <xdr:col>2</xdr:col>
                    <xdr:colOff>95250</xdr:colOff>
                    <xdr:row>20</xdr:row>
                    <xdr:rowOff>285750</xdr:rowOff>
                  </from>
                  <to>
                    <xdr:col>2</xdr:col>
                    <xdr:colOff>565150</xdr:colOff>
                    <xdr:row>20</xdr:row>
                    <xdr:rowOff>508000</xdr:rowOff>
                  </to>
                </anchor>
              </controlPr>
            </control>
          </mc:Choice>
        </mc:AlternateContent>
        <mc:AlternateContent xmlns:mc="http://schemas.openxmlformats.org/markup-compatibility/2006">
          <mc:Choice Requires="x14">
            <control shapeId="1671" r:id="rId70" name="Option Button 647">
              <controlPr defaultSize="0" autoFill="0" autoLine="0" autoPict="0">
                <anchor moveWithCells="1">
                  <from>
                    <xdr:col>2</xdr:col>
                    <xdr:colOff>546100</xdr:colOff>
                    <xdr:row>20</xdr:row>
                    <xdr:rowOff>279400</xdr:rowOff>
                  </from>
                  <to>
                    <xdr:col>2</xdr:col>
                    <xdr:colOff>1022350</xdr:colOff>
                    <xdr:row>20</xdr:row>
                    <xdr:rowOff>508000</xdr:rowOff>
                  </to>
                </anchor>
              </controlPr>
            </control>
          </mc:Choice>
        </mc:AlternateContent>
        <mc:AlternateContent xmlns:mc="http://schemas.openxmlformats.org/markup-compatibility/2006">
          <mc:Choice Requires="x14">
            <control shapeId="1672" r:id="rId71" name="Option Button 648">
              <controlPr defaultSize="0" autoFill="0" autoLine="0" autoPict="0">
                <anchor moveWithCells="1">
                  <from>
                    <xdr:col>2</xdr:col>
                    <xdr:colOff>1003300</xdr:colOff>
                    <xdr:row>20</xdr:row>
                    <xdr:rowOff>279400</xdr:rowOff>
                  </from>
                  <to>
                    <xdr:col>2</xdr:col>
                    <xdr:colOff>1466850</xdr:colOff>
                    <xdr:row>20</xdr:row>
                    <xdr:rowOff>508000</xdr:rowOff>
                  </to>
                </anchor>
              </controlPr>
            </control>
          </mc:Choice>
        </mc:AlternateContent>
        <mc:AlternateContent xmlns:mc="http://schemas.openxmlformats.org/markup-compatibility/2006">
          <mc:Choice Requires="x14">
            <control shapeId="1673" r:id="rId72" name="Group Box 649">
              <controlPr defaultSize="0" autoFill="0" autoPict="0">
                <anchor moveWithCells="1">
                  <from>
                    <xdr:col>2</xdr:col>
                    <xdr:colOff>50800</xdr:colOff>
                    <xdr:row>21</xdr:row>
                    <xdr:rowOff>57150</xdr:rowOff>
                  </from>
                  <to>
                    <xdr:col>2</xdr:col>
                    <xdr:colOff>1498600</xdr:colOff>
                    <xdr:row>21</xdr:row>
                    <xdr:rowOff>679450</xdr:rowOff>
                  </to>
                </anchor>
              </controlPr>
            </control>
          </mc:Choice>
        </mc:AlternateContent>
        <mc:AlternateContent xmlns:mc="http://schemas.openxmlformats.org/markup-compatibility/2006">
          <mc:Choice Requires="x14">
            <control shapeId="1674" r:id="rId73" name="Option Button 650">
              <controlPr defaultSize="0" autoFill="0" autoLine="0" autoPict="0">
                <anchor moveWithCells="1">
                  <from>
                    <xdr:col>2</xdr:col>
                    <xdr:colOff>95250</xdr:colOff>
                    <xdr:row>21</xdr:row>
                    <xdr:rowOff>285750</xdr:rowOff>
                  </from>
                  <to>
                    <xdr:col>2</xdr:col>
                    <xdr:colOff>565150</xdr:colOff>
                    <xdr:row>21</xdr:row>
                    <xdr:rowOff>508000</xdr:rowOff>
                  </to>
                </anchor>
              </controlPr>
            </control>
          </mc:Choice>
        </mc:AlternateContent>
        <mc:AlternateContent xmlns:mc="http://schemas.openxmlformats.org/markup-compatibility/2006">
          <mc:Choice Requires="x14">
            <control shapeId="1675" r:id="rId74" name="Option Button 651">
              <controlPr defaultSize="0" autoFill="0" autoLine="0" autoPict="0">
                <anchor moveWithCells="1">
                  <from>
                    <xdr:col>2</xdr:col>
                    <xdr:colOff>546100</xdr:colOff>
                    <xdr:row>21</xdr:row>
                    <xdr:rowOff>279400</xdr:rowOff>
                  </from>
                  <to>
                    <xdr:col>2</xdr:col>
                    <xdr:colOff>1022350</xdr:colOff>
                    <xdr:row>21</xdr:row>
                    <xdr:rowOff>508000</xdr:rowOff>
                  </to>
                </anchor>
              </controlPr>
            </control>
          </mc:Choice>
        </mc:AlternateContent>
        <mc:AlternateContent xmlns:mc="http://schemas.openxmlformats.org/markup-compatibility/2006">
          <mc:Choice Requires="x14">
            <control shapeId="1676" r:id="rId75" name="Option Button 652">
              <controlPr defaultSize="0" autoFill="0" autoLine="0" autoPict="0">
                <anchor moveWithCells="1">
                  <from>
                    <xdr:col>2</xdr:col>
                    <xdr:colOff>1003300</xdr:colOff>
                    <xdr:row>21</xdr:row>
                    <xdr:rowOff>279400</xdr:rowOff>
                  </from>
                  <to>
                    <xdr:col>2</xdr:col>
                    <xdr:colOff>1466850</xdr:colOff>
                    <xdr:row>21</xdr:row>
                    <xdr:rowOff>508000</xdr:rowOff>
                  </to>
                </anchor>
              </controlPr>
            </control>
          </mc:Choice>
        </mc:AlternateContent>
        <mc:AlternateContent xmlns:mc="http://schemas.openxmlformats.org/markup-compatibility/2006">
          <mc:Choice Requires="x14">
            <control shapeId="1677" r:id="rId76" name="Group Box 653">
              <controlPr defaultSize="0" autoFill="0" autoPict="0">
                <anchor moveWithCells="1">
                  <from>
                    <xdr:col>2</xdr:col>
                    <xdr:colOff>50800</xdr:colOff>
                    <xdr:row>22</xdr:row>
                    <xdr:rowOff>57150</xdr:rowOff>
                  </from>
                  <to>
                    <xdr:col>2</xdr:col>
                    <xdr:colOff>1498600</xdr:colOff>
                    <xdr:row>22</xdr:row>
                    <xdr:rowOff>679450</xdr:rowOff>
                  </to>
                </anchor>
              </controlPr>
            </control>
          </mc:Choice>
        </mc:AlternateContent>
        <mc:AlternateContent xmlns:mc="http://schemas.openxmlformats.org/markup-compatibility/2006">
          <mc:Choice Requires="x14">
            <control shapeId="1678" r:id="rId77" name="Option Button 654">
              <controlPr defaultSize="0" autoFill="0" autoLine="0" autoPict="0">
                <anchor moveWithCells="1">
                  <from>
                    <xdr:col>2</xdr:col>
                    <xdr:colOff>95250</xdr:colOff>
                    <xdr:row>22</xdr:row>
                    <xdr:rowOff>285750</xdr:rowOff>
                  </from>
                  <to>
                    <xdr:col>2</xdr:col>
                    <xdr:colOff>565150</xdr:colOff>
                    <xdr:row>22</xdr:row>
                    <xdr:rowOff>508000</xdr:rowOff>
                  </to>
                </anchor>
              </controlPr>
            </control>
          </mc:Choice>
        </mc:AlternateContent>
        <mc:AlternateContent xmlns:mc="http://schemas.openxmlformats.org/markup-compatibility/2006">
          <mc:Choice Requires="x14">
            <control shapeId="1679" r:id="rId78" name="Option Button 655">
              <controlPr defaultSize="0" autoFill="0" autoLine="0" autoPict="0">
                <anchor moveWithCells="1">
                  <from>
                    <xdr:col>2</xdr:col>
                    <xdr:colOff>546100</xdr:colOff>
                    <xdr:row>22</xdr:row>
                    <xdr:rowOff>279400</xdr:rowOff>
                  </from>
                  <to>
                    <xdr:col>2</xdr:col>
                    <xdr:colOff>1022350</xdr:colOff>
                    <xdr:row>22</xdr:row>
                    <xdr:rowOff>508000</xdr:rowOff>
                  </to>
                </anchor>
              </controlPr>
            </control>
          </mc:Choice>
        </mc:AlternateContent>
        <mc:AlternateContent xmlns:mc="http://schemas.openxmlformats.org/markup-compatibility/2006">
          <mc:Choice Requires="x14">
            <control shapeId="1680" r:id="rId79" name="Option Button 656">
              <controlPr defaultSize="0" autoFill="0" autoLine="0" autoPict="0">
                <anchor moveWithCells="1">
                  <from>
                    <xdr:col>2</xdr:col>
                    <xdr:colOff>1003300</xdr:colOff>
                    <xdr:row>22</xdr:row>
                    <xdr:rowOff>279400</xdr:rowOff>
                  </from>
                  <to>
                    <xdr:col>2</xdr:col>
                    <xdr:colOff>1466850</xdr:colOff>
                    <xdr:row>22</xdr:row>
                    <xdr:rowOff>508000</xdr:rowOff>
                  </to>
                </anchor>
              </controlPr>
            </control>
          </mc:Choice>
        </mc:AlternateContent>
        <mc:AlternateContent xmlns:mc="http://schemas.openxmlformats.org/markup-compatibility/2006">
          <mc:Choice Requires="x14">
            <control shapeId="1681" r:id="rId80" name="Group Box 657">
              <controlPr defaultSize="0" autoFill="0" autoPict="0">
                <anchor moveWithCells="1">
                  <from>
                    <xdr:col>2</xdr:col>
                    <xdr:colOff>50800</xdr:colOff>
                    <xdr:row>23</xdr:row>
                    <xdr:rowOff>57150</xdr:rowOff>
                  </from>
                  <to>
                    <xdr:col>2</xdr:col>
                    <xdr:colOff>1498600</xdr:colOff>
                    <xdr:row>23</xdr:row>
                    <xdr:rowOff>679450</xdr:rowOff>
                  </to>
                </anchor>
              </controlPr>
            </control>
          </mc:Choice>
        </mc:AlternateContent>
        <mc:AlternateContent xmlns:mc="http://schemas.openxmlformats.org/markup-compatibility/2006">
          <mc:Choice Requires="x14">
            <control shapeId="1682" r:id="rId81" name="Option Button 658">
              <controlPr defaultSize="0" autoFill="0" autoLine="0" autoPict="0">
                <anchor moveWithCells="1">
                  <from>
                    <xdr:col>2</xdr:col>
                    <xdr:colOff>95250</xdr:colOff>
                    <xdr:row>23</xdr:row>
                    <xdr:rowOff>285750</xdr:rowOff>
                  </from>
                  <to>
                    <xdr:col>2</xdr:col>
                    <xdr:colOff>565150</xdr:colOff>
                    <xdr:row>23</xdr:row>
                    <xdr:rowOff>508000</xdr:rowOff>
                  </to>
                </anchor>
              </controlPr>
            </control>
          </mc:Choice>
        </mc:AlternateContent>
        <mc:AlternateContent xmlns:mc="http://schemas.openxmlformats.org/markup-compatibility/2006">
          <mc:Choice Requires="x14">
            <control shapeId="1683" r:id="rId82" name="Option Button 659">
              <controlPr defaultSize="0" autoFill="0" autoLine="0" autoPict="0">
                <anchor moveWithCells="1">
                  <from>
                    <xdr:col>2</xdr:col>
                    <xdr:colOff>546100</xdr:colOff>
                    <xdr:row>23</xdr:row>
                    <xdr:rowOff>279400</xdr:rowOff>
                  </from>
                  <to>
                    <xdr:col>2</xdr:col>
                    <xdr:colOff>1022350</xdr:colOff>
                    <xdr:row>23</xdr:row>
                    <xdr:rowOff>508000</xdr:rowOff>
                  </to>
                </anchor>
              </controlPr>
            </control>
          </mc:Choice>
        </mc:AlternateContent>
        <mc:AlternateContent xmlns:mc="http://schemas.openxmlformats.org/markup-compatibility/2006">
          <mc:Choice Requires="x14">
            <control shapeId="1684" r:id="rId83" name="Option Button 660">
              <controlPr defaultSize="0" autoFill="0" autoLine="0" autoPict="0">
                <anchor moveWithCells="1">
                  <from>
                    <xdr:col>2</xdr:col>
                    <xdr:colOff>1003300</xdr:colOff>
                    <xdr:row>23</xdr:row>
                    <xdr:rowOff>279400</xdr:rowOff>
                  </from>
                  <to>
                    <xdr:col>2</xdr:col>
                    <xdr:colOff>1466850</xdr:colOff>
                    <xdr:row>23</xdr:row>
                    <xdr:rowOff>508000</xdr:rowOff>
                  </to>
                </anchor>
              </controlPr>
            </control>
          </mc:Choice>
        </mc:AlternateContent>
        <mc:AlternateContent xmlns:mc="http://schemas.openxmlformats.org/markup-compatibility/2006">
          <mc:Choice Requires="x14">
            <control shapeId="1685" r:id="rId84" name="Group Box 661">
              <controlPr defaultSize="0" autoFill="0" autoPict="0">
                <anchor moveWithCells="1">
                  <from>
                    <xdr:col>2</xdr:col>
                    <xdr:colOff>50800</xdr:colOff>
                    <xdr:row>24</xdr:row>
                    <xdr:rowOff>57150</xdr:rowOff>
                  </from>
                  <to>
                    <xdr:col>2</xdr:col>
                    <xdr:colOff>1498600</xdr:colOff>
                    <xdr:row>24</xdr:row>
                    <xdr:rowOff>679450</xdr:rowOff>
                  </to>
                </anchor>
              </controlPr>
            </control>
          </mc:Choice>
        </mc:AlternateContent>
        <mc:AlternateContent xmlns:mc="http://schemas.openxmlformats.org/markup-compatibility/2006">
          <mc:Choice Requires="x14">
            <control shapeId="1686" r:id="rId85" name="Option Button 662">
              <controlPr defaultSize="0" autoFill="0" autoLine="0" autoPict="0">
                <anchor moveWithCells="1">
                  <from>
                    <xdr:col>2</xdr:col>
                    <xdr:colOff>95250</xdr:colOff>
                    <xdr:row>24</xdr:row>
                    <xdr:rowOff>285750</xdr:rowOff>
                  </from>
                  <to>
                    <xdr:col>2</xdr:col>
                    <xdr:colOff>565150</xdr:colOff>
                    <xdr:row>24</xdr:row>
                    <xdr:rowOff>508000</xdr:rowOff>
                  </to>
                </anchor>
              </controlPr>
            </control>
          </mc:Choice>
        </mc:AlternateContent>
        <mc:AlternateContent xmlns:mc="http://schemas.openxmlformats.org/markup-compatibility/2006">
          <mc:Choice Requires="x14">
            <control shapeId="1687" r:id="rId86" name="Option Button 663">
              <controlPr defaultSize="0" autoFill="0" autoLine="0" autoPict="0">
                <anchor moveWithCells="1">
                  <from>
                    <xdr:col>2</xdr:col>
                    <xdr:colOff>546100</xdr:colOff>
                    <xdr:row>24</xdr:row>
                    <xdr:rowOff>279400</xdr:rowOff>
                  </from>
                  <to>
                    <xdr:col>2</xdr:col>
                    <xdr:colOff>1022350</xdr:colOff>
                    <xdr:row>24</xdr:row>
                    <xdr:rowOff>508000</xdr:rowOff>
                  </to>
                </anchor>
              </controlPr>
            </control>
          </mc:Choice>
        </mc:AlternateContent>
        <mc:AlternateContent xmlns:mc="http://schemas.openxmlformats.org/markup-compatibility/2006">
          <mc:Choice Requires="x14">
            <control shapeId="1688" r:id="rId87" name="Option Button 664">
              <controlPr defaultSize="0" autoFill="0" autoLine="0" autoPict="0">
                <anchor moveWithCells="1">
                  <from>
                    <xdr:col>2</xdr:col>
                    <xdr:colOff>1003300</xdr:colOff>
                    <xdr:row>24</xdr:row>
                    <xdr:rowOff>279400</xdr:rowOff>
                  </from>
                  <to>
                    <xdr:col>2</xdr:col>
                    <xdr:colOff>1466850</xdr:colOff>
                    <xdr:row>24</xdr:row>
                    <xdr:rowOff>508000</xdr:rowOff>
                  </to>
                </anchor>
              </controlPr>
            </control>
          </mc:Choice>
        </mc:AlternateContent>
        <mc:AlternateContent xmlns:mc="http://schemas.openxmlformats.org/markup-compatibility/2006">
          <mc:Choice Requires="x14">
            <control shapeId="1689" r:id="rId88" name="Group Box 665">
              <controlPr defaultSize="0" autoFill="0" autoPict="0">
                <anchor moveWithCells="1">
                  <from>
                    <xdr:col>2</xdr:col>
                    <xdr:colOff>50800</xdr:colOff>
                    <xdr:row>25</xdr:row>
                    <xdr:rowOff>57150</xdr:rowOff>
                  </from>
                  <to>
                    <xdr:col>2</xdr:col>
                    <xdr:colOff>1498600</xdr:colOff>
                    <xdr:row>25</xdr:row>
                    <xdr:rowOff>679450</xdr:rowOff>
                  </to>
                </anchor>
              </controlPr>
            </control>
          </mc:Choice>
        </mc:AlternateContent>
        <mc:AlternateContent xmlns:mc="http://schemas.openxmlformats.org/markup-compatibility/2006">
          <mc:Choice Requires="x14">
            <control shapeId="1690" r:id="rId89" name="Option Button 666">
              <controlPr defaultSize="0" autoFill="0" autoLine="0" autoPict="0">
                <anchor moveWithCells="1">
                  <from>
                    <xdr:col>2</xdr:col>
                    <xdr:colOff>95250</xdr:colOff>
                    <xdr:row>25</xdr:row>
                    <xdr:rowOff>285750</xdr:rowOff>
                  </from>
                  <to>
                    <xdr:col>2</xdr:col>
                    <xdr:colOff>565150</xdr:colOff>
                    <xdr:row>25</xdr:row>
                    <xdr:rowOff>508000</xdr:rowOff>
                  </to>
                </anchor>
              </controlPr>
            </control>
          </mc:Choice>
        </mc:AlternateContent>
        <mc:AlternateContent xmlns:mc="http://schemas.openxmlformats.org/markup-compatibility/2006">
          <mc:Choice Requires="x14">
            <control shapeId="1691" r:id="rId90" name="Option Button 667">
              <controlPr defaultSize="0" autoFill="0" autoLine="0" autoPict="0">
                <anchor moveWithCells="1">
                  <from>
                    <xdr:col>2</xdr:col>
                    <xdr:colOff>546100</xdr:colOff>
                    <xdr:row>25</xdr:row>
                    <xdr:rowOff>279400</xdr:rowOff>
                  </from>
                  <to>
                    <xdr:col>2</xdr:col>
                    <xdr:colOff>1022350</xdr:colOff>
                    <xdr:row>25</xdr:row>
                    <xdr:rowOff>508000</xdr:rowOff>
                  </to>
                </anchor>
              </controlPr>
            </control>
          </mc:Choice>
        </mc:AlternateContent>
        <mc:AlternateContent xmlns:mc="http://schemas.openxmlformats.org/markup-compatibility/2006">
          <mc:Choice Requires="x14">
            <control shapeId="1692" r:id="rId91" name="Option Button 668">
              <controlPr defaultSize="0" autoFill="0" autoLine="0" autoPict="0">
                <anchor moveWithCells="1">
                  <from>
                    <xdr:col>2</xdr:col>
                    <xdr:colOff>1003300</xdr:colOff>
                    <xdr:row>25</xdr:row>
                    <xdr:rowOff>279400</xdr:rowOff>
                  </from>
                  <to>
                    <xdr:col>2</xdr:col>
                    <xdr:colOff>1466850</xdr:colOff>
                    <xdr:row>25</xdr:row>
                    <xdr:rowOff>508000</xdr:rowOff>
                  </to>
                </anchor>
              </controlPr>
            </control>
          </mc:Choice>
        </mc:AlternateContent>
        <mc:AlternateContent xmlns:mc="http://schemas.openxmlformats.org/markup-compatibility/2006">
          <mc:Choice Requires="x14">
            <control shapeId="1693" r:id="rId92" name="Group Box 669">
              <controlPr defaultSize="0" autoFill="0" autoPict="0">
                <anchor moveWithCells="1">
                  <from>
                    <xdr:col>2</xdr:col>
                    <xdr:colOff>50800</xdr:colOff>
                    <xdr:row>26</xdr:row>
                    <xdr:rowOff>57150</xdr:rowOff>
                  </from>
                  <to>
                    <xdr:col>2</xdr:col>
                    <xdr:colOff>1498600</xdr:colOff>
                    <xdr:row>26</xdr:row>
                    <xdr:rowOff>679450</xdr:rowOff>
                  </to>
                </anchor>
              </controlPr>
            </control>
          </mc:Choice>
        </mc:AlternateContent>
        <mc:AlternateContent xmlns:mc="http://schemas.openxmlformats.org/markup-compatibility/2006">
          <mc:Choice Requires="x14">
            <control shapeId="1694" r:id="rId93" name="Option Button 670">
              <controlPr defaultSize="0" autoFill="0" autoLine="0" autoPict="0">
                <anchor moveWithCells="1">
                  <from>
                    <xdr:col>2</xdr:col>
                    <xdr:colOff>95250</xdr:colOff>
                    <xdr:row>26</xdr:row>
                    <xdr:rowOff>285750</xdr:rowOff>
                  </from>
                  <to>
                    <xdr:col>2</xdr:col>
                    <xdr:colOff>565150</xdr:colOff>
                    <xdr:row>26</xdr:row>
                    <xdr:rowOff>508000</xdr:rowOff>
                  </to>
                </anchor>
              </controlPr>
            </control>
          </mc:Choice>
        </mc:AlternateContent>
        <mc:AlternateContent xmlns:mc="http://schemas.openxmlformats.org/markup-compatibility/2006">
          <mc:Choice Requires="x14">
            <control shapeId="1695" r:id="rId94" name="Option Button 671">
              <controlPr defaultSize="0" autoFill="0" autoLine="0" autoPict="0">
                <anchor moveWithCells="1">
                  <from>
                    <xdr:col>2</xdr:col>
                    <xdr:colOff>546100</xdr:colOff>
                    <xdr:row>26</xdr:row>
                    <xdr:rowOff>279400</xdr:rowOff>
                  </from>
                  <to>
                    <xdr:col>2</xdr:col>
                    <xdr:colOff>1022350</xdr:colOff>
                    <xdr:row>26</xdr:row>
                    <xdr:rowOff>508000</xdr:rowOff>
                  </to>
                </anchor>
              </controlPr>
            </control>
          </mc:Choice>
        </mc:AlternateContent>
        <mc:AlternateContent xmlns:mc="http://schemas.openxmlformats.org/markup-compatibility/2006">
          <mc:Choice Requires="x14">
            <control shapeId="1696" r:id="rId95" name="Option Button 672">
              <controlPr defaultSize="0" autoFill="0" autoLine="0" autoPict="0">
                <anchor moveWithCells="1">
                  <from>
                    <xdr:col>2</xdr:col>
                    <xdr:colOff>1003300</xdr:colOff>
                    <xdr:row>26</xdr:row>
                    <xdr:rowOff>279400</xdr:rowOff>
                  </from>
                  <to>
                    <xdr:col>2</xdr:col>
                    <xdr:colOff>1466850</xdr:colOff>
                    <xdr:row>26</xdr:row>
                    <xdr:rowOff>508000</xdr:rowOff>
                  </to>
                </anchor>
              </controlPr>
            </control>
          </mc:Choice>
        </mc:AlternateContent>
        <mc:AlternateContent xmlns:mc="http://schemas.openxmlformats.org/markup-compatibility/2006">
          <mc:Choice Requires="x14">
            <control shapeId="1697" r:id="rId96" name="Group Box 673">
              <controlPr defaultSize="0" autoFill="0" autoPict="0">
                <anchor moveWithCells="1">
                  <from>
                    <xdr:col>2</xdr:col>
                    <xdr:colOff>50800</xdr:colOff>
                    <xdr:row>28</xdr:row>
                    <xdr:rowOff>57150</xdr:rowOff>
                  </from>
                  <to>
                    <xdr:col>2</xdr:col>
                    <xdr:colOff>1498600</xdr:colOff>
                    <xdr:row>28</xdr:row>
                    <xdr:rowOff>679450</xdr:rowOff>
                  </to>
                </anchor>
              </controlPr>
            </control>
          </mc:Choice>
        </mc:AlternateContent>
        <mc:AlternateContent xmlns:mc="http://schemas.openxmlformats.org/markup-compatibility/2006">
          <mc:Choice Requires="x14">
            <control shapeId="1698" r:id="rId97" name="Option Button 674">
              <controlPr defaultSize="0" autoFill="0" autoLine="0" autoPict="0">
                <anchor moveWithCells="1">
                  <from>
                    <xdr:col>2</xdr:col>
                    <xdr:colOff>95250</xdr:colOff>
                    <xdr:row>28</xdr:row>
                    <xdr:rowOff>285750</xdr:rowOff>
                  </from>
                  <to>
                    <xdr:col>2</xdr:col>
                    <xdr:colOff>565150</xdr:colOff>
                    <xdr:row>28</xdr:row>
                    <xdr:rowOff>508000</xdr:rowOff>
                  </to>
                </anchor>
              </controlPr>
            </control>
          </mc:Choice>
        </mc:AlternateContent>
        <mc:AlternateContent xmlns:mc="http://schemas.openxmlformats.org/markup-compatibility/2006">
          <mc:Choice Requires="x14">
            <control shapeId="1699" r:id="rId98" name="Option Button 675">
              <controlPr defaultSize="0" autoFill="0" autoLine="0" autoPict="0">
                <anchor moveWithCells="1">
                  <from>
                    <xdr:col>2</xdr:col>
                    <xdr:colOff>546100</xdr:colOff>
                    <xdr:row>28</xdr:row>
                    <xdr:rowOff>279400</xdr:rowOff>
                  </from>
                  <to>
                    <xdr:col>2</xdr:col>
                    <xdr:colOff>1022350</xdr:colOff>
                    <xdr:row>28</xdr:row>
                    <xdr:rowOff>508000</xdr:rowOff>
                  </to>
                </anchor>
              </controlPr>
            </control>
          </mc:Choice>
        </mc:AlternateContent>
        <mc:AlternateContent xmlns:mc="http://schemas.openxmlformats.org/markup-compatibility/2006">
          <mc:Choice Requires="x14">
            <control shapeId="1700" r:id="rId99" name="Option Button 676">
              <controlPr defaultSize="0" autoFill="0" autoLine="0" autoPict="0">
                <anchor moveWithCells="1">
                  <from>
                    <xdr:col>2</xdr:col>
                    <xdr:colOff>1003300</xdr:colOff>
                    <xdr:row>28</xdr:row>
                    <xdr:rowOff>279400</xdr:rowOff>
                  </from>
                  <to>
                    <xdr:col>2</xdr:col>
                    <xdr:colOff>1466850</xdr:colOff>
                    <xdr:row>28</xdr:row>
                    <xdr:rowOff>508000</xdr:rowOff>
                  </to>
                </anchor>
              </controlPr>
            </control>
          </mc:Choice>
        </mc:AlternateContent>
        <mc:AlternateContent xmlns:mc="http://schemas.openxmlformats.org/markup-compatibility/2006">
          <mc:Choice Requires="x14">
            <control shapeId="1701" r:id="rId100" name="Group Box 677">
              <controlPr defaultSize="0" autoFill="0" autoPict="0">
                <anchor moveWithCells="1">
                  <from>
                    <xdr:col>2</xdr:col>
                    <xdr:colOff>50800</xdr:colOff>
                    <xdr:row>29</xdr:row>
                    <xdr:rowOff>57150</xdr:rowOff>
                  </from>
                  <to>
                    <xdr:col>2</xdr:col>
                    <xdr:colOff>1498600</xdr:colOff>
                    <xdr:row>29</xdr:row>
                    <xdr:rowOff>679450</xdr:rowOff>
                  </to>
                </anchor>
              </controlPr>
            </control>
          </mc:Choice>
        </mc:AlternateContent>
        <mc:AlternateContent xmlns:mc="http://schemas.openxmlformats.org/markup-compatibility/2006">
          <mc:Choice Requires="x14">
            <control shapeId="1702" r:id="rId101" name="Option Button 678">
              <controlPr defaultSize="0" autoFill="0" autoLine="0" autoPict="0">
                <anchor moveWithCells="1">
                  <from>
                    <xdr:col>2</xdr:col>
                    <xdr:colOff>95250</xdr:colOff>
                    <xdr:row>29</xdr:row>
                    <xdr:rowOff>285750</xdr:rowOff>
                  </from>
                  <to>
                    <xdr:col>2</xdr:col>
                    <xdr:colOff>565150</xdr:colOff>
                    <xdr:row>29</xdr:row>
                    <xdr:rowOff>508000</xdr:rowOff>
                  </to>
                </anchor>
              </controlPr>
            </control>
          </mc:Choice>
        </mc:AlternateContent>
        <mc:AlternateContent xmlns:mc="http://schemas.openxmlformats.org/markup-compatibility/2006">
          <mc:Choice Requires="x14">
            <control shapeId="1703" r:id="rId102" name="Option Button 679">
              <controlPr defaultSize="0" autoFill="0" autoLine="0" autoPict="0">
                <anchor moveWithCells="1">
                  <from>
                    <xdr:col>2</xdr:col>
                    <xdr:colOff>546100</xdr:colOff>
                    <xdr:row>29</xdr:row>
                    <xdr:rowOff>279400</xdr:rowOff>
                  </from>
                  <to>
                    <xdr:col>2</xdr:col>
                    <xdr:colOff>1022350</xdr:colOff>
                    <xdr:row>29</xdr:row>
                    <xdr:rowOff>508000</xdr:rowOff>
                  </to>
                </anchor>
              </controlPr>
            </control>
          </mc:Choice>
        </mc:AlternateContent>
        <mc:AlternateContent xmlns:mc="http://schemas.openxmlformats.org/markup-compatibility/2006">
          <mc:Choice Requires="x14">
            <control shapeId="1704" r:id="rId103" name="Option Button 680">
              <controlPr defaultSize="0" autoFill="0" autoLine="0" autoPict="0">
                <anchor moveWithCells="1">
                  <from>
                    <xdr:col>2</xdr:col>
                    <xdr:colOff>1003300</xdr:colOff>
                    <xdr:row>29</xdr:row>
                    <xdr:rowOff>279400</xdr:rowOff>
                  </from>
                  <to>
                    <xdr:col>2</xdr:col>
                    <xdr:colOff>1466850</xdr:colOff>
                    <xdr:row>29</xdr:row>
                    <xdr:rowOff>508000</xdr:rowOff>
                  </to>
                </anchor>
              </controlPr>
            </control>
          </mc:Choice>
        </mc:AlternateContent>
        <mc:AlternateContent xmlns:mc="http://schemas.openxmlformats.org/markup-compatibility/2006">
          <mc:Choice Requires="x14">
            <control shapeId="1705" r:id="rId104" name="Group Box 681">
              <controlPr defaultSize="0" autoFill="0" autoPict="0">
                <anchor moveWithCells="1">
                  <from>
                    <xdr:col>2</xdr:col>
                    <xdr:colOff>50800</xdr:colOff>
                    <xdr:row>30</xdr:row>
                    <xdr:rowOff>57150</xdr:rowOff>
                  </from>
                  <to>
                    <xdr:col>2</xdr:col>
                    <xdr:colOff>1498600</xdr:colOff>
                    <xdr:row>30</xdr:row>
                    <xdr:rowOff>679450</xdr:rowOff>
                  </to>
                </anchor>
              </controlPr>
            </control>
          </mc:Choice>
        </mc:AlternateContent>
        <mc:AlternateContent xmlns:mc="http://schemas.openxmlformats.org/markup-compatibility/2006">
          <mc:Choice Requires="x14">
            <control shapeId="1706" r:id="rId105" name="Option Button 682">
              <controlPr defaultSize="0" autoFill="0" autoLine="0" autoPict="0">
                <anchor moveWithCells="1">
                  <from>
                    <xdr:col>2</xdr:col>
                    <xdr:colOff>95250</xdr:colOff>
                    <xdr:row>30</xdr:row>
                    <xdr:rowOff>285750</xdr:rowOff>
                  </from>
                  <to>
                    <xdr:col>2</xdr:col>
                    <xdr:colOff>565150</xdr:colOff>
                    <xdr:row>30</xdr:row>
                    <xdr:rowOff>508000</xdr:rowOff>
                  </to>
                </anchor>
              </controlPr>
            </control>
          </mc:Choice>
        </mc:AlternateContent>
        <mc:AlternateContent xmlns:mc="http://schemas.openxmlformats.org/markup-compatibility/2006">
          <mc:Choice Requires="x14">
            <control shapeId="1707" r:id="rId106" name="Option Button 683">
              <controlPr defaultSize="0" autoFill="0" autoLine="0" autoPict="0">
                <anchor moveWithCells="1">
                  <from>
                    <xdr:col>2</xdr:col>
                    <xdr:colOff>546100</xdr:colOff>
                    <xdr:row>30</xdr:row>
                    <xdr:rowOff>279400</xdr:rowOff>
                  </from>
                  <to>
                    <xdr:col>2</xdr:col>
                    <xdr:colOff>1041400</xdr:colOff>
                    <xdr:row>30</xdr:row>
                    <xdr:rowOff>508000</xdr:rowOff>
                  </to>
                </anchor>
              </controlPr>
            </control>
          </mc:Choice>
        </mc:AlternateContent>
        <mc:AlternateContent xmlns:mc="http://schemas.openxmlformats.org/markup-compatibility/2006">
          <mc:Choice Requires="x14">
            <control shapeId="1708" r:id="rId107" name="Option Button 684">
              <controlPr defaultSize="0" autoFill="0" autoLine="0" autoPict="0">
                <anchor moveWithCells="1">
                  <from>
                    <xdr:col>2</xdr:col>
                    <xdr:colOff>1003300</xdr:colOff>
                    <xdr:row>30</xdr:row>
                    <xdr:rowOff>279400</xdr:rowOff>
                  </from>
                  <to>
                    <xdr:col>2</xdr:col>
                    <xdr:colOff>1466850</xdr:colOff>
                    <xdr:row>30</xdr:row>
                    <xdr:rowOff>508000</xdr:rowOff>
                  </to>
                </anchor>
              </controlPr>
            </control>
          </mc:Choice>
        </mc:AlternateContent>
        <mc:AlternateContent xmlns:mc="http://schemas.openxmlformats.org/markup-compatibility/2006">
          <mc:Choice Requires="x14">
            <control shapeId="1709" r:id="rId108" name="Group Box 685">
              <controlPr defaultSize="0" autoFill="0" autoPict="0">
                <anchor moveWithCells="1">
                  <from>
                    <xdr:col>2</xdr:col>
                    <xdr:colOff>50800</xdr:colOff>
                    <xdr:row>31</xdr:row>
                    <xdr:rowOff>57150</xdr:rowOff>
                  </from>
                  <to>
                    <xdr:col>2</xdr:col>
                    <xdr:colOff>1498600</xdr:colOff>
                    <xdr:row>31</xdr:row>
                    <xdr:rowOff>679450</xdr:rowOff>
                  </to>
                </anchor>
              </controlPr>
            </control>
          </mc:Choice>
        </mc:AlternateContent>
        <mc:AlternateContent xmlns:mc="http://schemas.openxmlformats.org/markup-compatibility/2006">
          <mc:Choice Requires="x14">
            <control shapeId="1710" r:id="rId109" name="Option Button 686">
              <controlPr defaultSize="0" autoFill="0" autoLine="0" autoPict="0">
                <anchor moveWithCells="1">
                  <from>
                    <xdr:col>2</xdr:col>
                    <xdr:colOff>95250</xdr:colOff>
                    <xdr:row>31</xdr:row>
                    <xdr:rowOff>285750</xdr:rowOff>
                  </from>
                  <to>
                    <xdr:col>2</xdr:col>
                    <xdr:colOff>565150</xdr:colOff>
                    <xdr:row>31</xdr:row>
                    <xdr:rowOff>508000</xdr:rowOff>
                  </to>
                </anchor>
              </controlPr>
            </control>
          </mc:Choice>
        </mc:AlternateContent>
        <mc:AlternateContent xmlns:mc="http://schemas.openxmlformats.org/markup-compatibility/2006">
          <mc:Choice Requires="x14">
            <control shapeId="1711" r:id="rId110" name="Option Button 687">
              <controlPr defaultSize="0" autoFill="0" autoLine="0" autoPict="0">
                <anchor moveWithCells="1">
                  <from>
                    <xdr:col>2</xdr:col>
                    <xdr:colOff>546100</xdr:colOff>
                    <xdr:row>31</xdr:row>
                    <xdr:rowOff>279400</xdr:rowOff>
                  </from>
                  <to>
                    <xdr:col>2</xdr:col>
                    <xdr:colOff>1022350</xdr:colOff>
                    <xdr:row>31</xdr:row>
                    <xdr:rowOff>508000</xdr:rowOff>
                  </to>
                </anchor>
              </controlPr>
            </control>
          </mc:Choice>
        </mc:AlternateContent>
        <mc:AlternateContent xmlns:mc="http://schemas.openxmlformats.org/markup-compatibility/2006">
          <mc:Choice Requires="x14">
            <control shapeId="1712" r:id="rId111" name="Option Button 688">
              <controlPr defaultSize="0" autoFill="0" autoLine="0" autoPict="0">
                <anchor moveWithCells="1">
                  <from>
                    <xdr:col>2</xdr:col>
                    <xdr:colOff>1003300</xdr:colOff>
                    <xdr:row>31</xdr:row>
                    <xdr:rowOff>279400</xdr:rowOff>
                  </from>
                  <to>
                    <xdr:col>2</xdr:col>
                    <xdr:colOff>1466850</xdr:colOff>
                    <xdr:row>31</xdr:row>
                    <xdr:rowOff>508000</xdr:rowOff>
                  </to>
                </anchor>
              </controlPr>
            </control>
          </mc:Choice>
        </mc:AlternateContent>
        <mc:AlternateContent xmlns:mc="http://schemas.openxmlformats.org/markup-compatibility/2006">
          <mc:Choice Requires="x14">
            <control shapeId="1713" r:id="rId112" name="Group Box 689">
              <controlPr defaultSize="0" autoFill="0" autoPict="0">
                <anchor moveWithCells="1">
                  <from>
                    <xdr:col>2</xdr:col>
                    <xdr:colOff>50800</xdr:colOff>
                    <xdr:row>32</xdr:row>
                    <xdr:rowOff>57150</xdr:rowOff>
                  </from>
                  <to>
                    <xdr:col>2</xdr:col>
                    <xdr:colOff>1498600</xdr:colOff>
                    <xdr:row>32</xdr:row>
                    <xdr:rowOff>679450</xdr:rowOff>
                  </to>
                </anchor>
              </controlPr>
            </control>
          </mc:Choice>
        </mc:AlternateContent>
        <mc:AlternateContent xmlns:mc="http://schemas.openxmlformats.org/markup-compatibility/2006">
          <mc:Choice Requires="x14">
            <control shapeId="1714" r:id="rId113" name="Option Button 690">
              <controlPr defaultSize="0" autoFill="0" autoLine="0" autoPict="0">
                <anchor moveWithCells="1">
                  <from>
                    <xdr:col>2</xdr:col>
                    <xdr:colOff>95250</xdr:colOff>
                    <xdr:row>32</xdr:row>
                    <xdr:rowOff>285750</xdr:rowOff>
                  </from>
                  <to>
                    <xdr:col>2</xdr:col>
                    <xdr:colOff>565150</xdr:colOff>
                    <xdr:row>32</xdr:row>
                    <xdr:rowOff>508000</xdr:rowOff>
                  </to>
                </anchor>
              </controlPr>
            </control>
          </mc:Choice>
        </mc:AlternateContent>
        <mc:AlternateContent xmlns:mc="http://schemas.openxmlformats.org/markup-compatibility/2006">
          <mc:Choice Requires="x14">
            <control shapeId="1715" r:id="rId114" name="Option Button 691">
              <controlPr defaultSize="0" autoFill="0" autoLine="0" autoPict="0">
                <anchor moveWithCells="1">
                  <from>
                    <xdr:col>2</xdr:col>
                    <xdr:colOff>546100</xdr:colOff>
                    <xdr:row>32</xdr:row>
                    <xdr:rowOff>279400</xdr:rowOff>
                  </from>
                  <to>
                    <xdr:col>2</xdr:col>
                    <xdr:colOff>1022350</xdr:colOff>
                    <xdr:row>32</xdr:row>
                    <xdr:rowOff>508000</xdr:rowOff>
                  </to>
                </anchor>
              </controlPr>
            </control>
          </mc:Choice>
        </mc:AlternateContent>
        <mc:AlternateContent xmlns:mc="http://schemas.openxmlformats.org/markup-compatibility/2006">
          <mc:Choice Requires="x14">
            <control shapeId="1716" r:id="rId115" name="Option Button 692">
              <controlPr defaultSize="0" autoFill="0" autoLine="0" autoPict="0">
                <anchor moveWithCells="1">
                  <from>
                    <xdr:col>2</xdr:col>
                    <xdr:colOff>1003300</xdr:colOff>
                    <xdr:row>32</xdr:row>
                    <xdr:rowOff>279400</xdr:rowOff>
                  </from>
                  <to>
                    <xdr:col>2</xdr:col>
                    <xdr:colOff>1466850</xdr:colOff>
                    <xdr:row>32</xdr:row>
                    <xdr:rowOff>508000</xdr:rowOff>
                  </to>
                </anchor>
              </controlPr>
            </control>
          </mc:Choice>
        </mc:AlternateContent>
        <mc:AlternateContent xmlns:mc="http://schemas.openxmlformats.org/markup-compatibility/2006">
          <mc:Choice Requires="x14">
            <control shapeId="1717" r:id="rId116" name="Group Box 693">
              <controlPr defaultSize="0" autoFill="0" autoPict="0">
                <anchor moveWithCells="1">
                  <from>
                    <xdr:col>2</xdr:col>
                    <xdr:colOff>50800</xdr:colOff>
                    <xdr:row>33</xdr:row>
                    <xdr:rowOff>57150</xdr:rowOff>
                  </from>
                  <to>
                    <xdr:col>2</xdr:col>
                    <xdr:colOff>1498600</xdr:colOff>
                    <xdr:row>33</xdr:row>
                    <xdr:rowOff>679450</xdr:rowOff>
                  </to>
                </anchor>
              </controlPr>
            </control>
          </mc:Choice>
        </mc:AlternateContent>
        <mc:AlternateContent xmlns:mc="http://schemas.openxmlformats.org/markup-compatibility/2006">
          <mc:Choice Requires="x14">
            <control shapeId="1718" r:id="rId117" name="Option Button 694">
              <controlPr defaultSize="0" autoFill="0" autoLine="0" autoPict="0">
                <anchor moveWithCells="1">
                  <from>
                    <xdr:col>2</xdr:col>
                    <xdr:colOff>95250</xdr:colOff>
                    <xdr:row>33</xdr:row>
                    <xdr:rowOff>285750</xdr:rowOff>
                  </from>
                  <to>
                    <xdr:col>2</xdr:col>
                    <xdr:colOff>565150</xdr:colOff>
                    <xdr:row>33</xdr:row>
                    <xdr:rowOff>508000</xdr:rowOff>
                  </to>
                </anchor>
              </controlPr>
            </control>
          </mc:Choice>
        </mc:AlternateContent>
        <mc:AlternateContent xmlns:mc="http://schemas.openxmlformats.org/markup-compatibility/2006">
          <mc:Choice Requires="x14">
            <control shapeId="1719" r:id="rId118" name="Option Button 695">
              <controlPr defaultSize="0" autoFill="0" autoLine="0" autoPict="0">
                <anchor moveWithCells="1">
                  <from>
                    <xdr:col>2</xdr:col>
                    <xdr:colOff>546100</xdr:colOff>
                    <xdr:row>33</xdr:row>
                    <xdr:rowOff>279400</xdr:rowOff>
                  </from>
                  <to>
                    <xdr:col>2</xdr:col>
                    <xdr:colOff>1022350</xdr:colOff>
                    <xdr:row>33</xdr:row>
                    <xdr:rowOff>508000</xdr:rowOff>
                  </to>
                </anchor>
              </controlPr>
            </control>
          </mc:Choice>
        </mc:AlternateContent>
        <mc:AlternateContent xmlns:mc="http://schemas.openxmlformats.org/markup-compatibility/2006">
          <mc:Choice Requires="x14">
            <control shapeId="1720" r:id="rId119" name="Option Button 696">
              <controlPr defaultSize="0" autoFill="0" autoLine="0" autoPict="0">
                <anchor moveWithCells="1">
                  <from>
                    <xdr:col>2</xdr:col>
                    <xdr:colOff>1003300</xdr:colOff>
                    <xdr:row>33</xdr:row>
                    <xdr:rowOff>279400</xdr:rowOff>
                  </from>
                  <to>
                    <xdr:col>2</xdr:col>
                    <xdr:colOff>1466850</xdr:colOff>
                    <xdr:row>33</xdr:row>
                    <xdr:rowOff>508000</xdr:rowOff>
                  </to>
                </anchor>
              </controlPr>
            </control>
          </mc:Choice>
        </mc:AlternateContent>
        <mc:AlternateContent xmlns:mc="http://schemas.openxmlformats.org/markup-compatibility/2006">
          <mc:Choice Requires="x14">
            <control shapeId="1721" r:id="rId120" name="Group Box 697">
              <controlPr defaultSize="0" autoFill="0" autoPict="0">
                <anchor moveWithCells="1">
                  <from>
                    <xdr:col>2</xdr:col>
                    <xdr:colOff>50800</xdr:colOff>
                    <xdr:row>34</xdr:row>
                    <xdr:rowOff>57150</xdr:rowOff>
                  </from>
                  <to>
                    <xdr:col>2</xdr:col>
                    <xdr:colOff>1498600</xdr:colOff>
                    <xdr:row>34</xdr:row>
                    <xdr:rowOff>679450</xdr:rowOff>
                  </to>
                </anchor>
              </controlPr>
            </control>
          </mc:Choice>
        </mc:AlternateContent>
        <mc:AlternateContent xmlns:mc="http://schemas.openxmlformats.org/markup-compatibility/2006">
          <mc:Choice Requires="x14">
            <control shapeId="1722" r:id="rId121" name="Option Button 698">
              <controlPr defaultSize="0" autoFill="0" autoLine="0" autoPict="0">
                <anchor moveWithCells="1">
                  <from>
                    <xdr:col>2</xdr:col>
                    <xdr:colOff>95250</xdr:colOff>
                    <xdr:row>34</xdr:row>
                    <xdr:rowOff>285750</xdr:rowOff>
                  </from>
                  <to>
                    <xdr:col>2</xdr:col>
                    <xdr:colOff>565150</xdr:colOff>
                    <xdr:row>34</xdr:row>
                    <xdr:rowOff>508000</xdr:rowOff>
                  </to>
                </anchor>
              </controlPr>
            </control>
          </mc:Choice>
        </mc:AlternateContent>
        <mc:AlternateContent xmlns:mc="http://schemas.openxmlformats.org/markup-compatibility/2006">
          <mc:Choice Requires="x14">
            <control shapeId="1723" r:id="rId122" name="Option Button 699">
              <controlPr defaultSize="0" autoFill="0" autoLine="0" autoPict="0">
                <anchor moveWithCells="1">
                  <from>
                    <xdr:col>2</xdr:col>
                    <xdr:colOff>546100</xdr:colOff>
                    <xdr:row>34</xdr:row>
                    <xdr:rowOff>279400</xdr:rowOff>
                  </from>
                  <to>
                    <xdr:col>2</xdr:col>
                    <xdr:colOff>1022350</xdr:colOff>
                    <xdr:row>34</xdr:row>
                    <xdr:rowOff>508000</xdr:rowOff>
                  </to>
                </anchor>
              </controlPr>
            </control>
          </mc:Choice>
        </mc:AlternateContent>
        <mc:AlternateContent xmlns:mc="http://schemas.openxmlformats.org/markup-compatibility/2006">
          <mc:Choice Requires="x14">
            <control shapeId="1724" r:id="rId123" name="Option Button 700">
              <controlPr defaultSize="0" autoFill="0" autoLine="0" autoPict="0">
                <anchor moveWithCells="1">
                  <from>
                    <xdr:col>2</xdr:col>
                    <xdr:colOff>1003300</xdr:colOff>
                    <xdr:row>34</xdr:row>
                    <xdr:rowOff>279400</xdr:rowOff>
                  </from>
                  <to>
                    <xdr:col>2</xdr:col>
                    <xdr:colOff>1466850</xdr:colOff>
                    <xdr:row>34</xdr:row>
                    <xdr:rowOff>508000</xdr:rowOff>
                  </to>
                </anchor>
              </controlPr>
            </control>
          </mc:Choice>
        </mc:AlternateContent>
        <mc:AlternateContent xmlns:mc="http://schemas.openxmlformats.org/markup-compatibility/2006">
          <mc:Choice Requires="x14">
            <control shapeId="1729" r:id="rId124" name="Group Box 705">
              <controlPr defaultSize="0" autoFill="0" autoPict="0">
                <anchor moveWithCells="1">
                  <from>
                    <xdr:col>2</xdr:col>
                    <xdr:colOff>50800</xdr:colOff>
                    <xdr:row>37</xdr:row>
                    <xdr:rowOff>57150</xdr:rowOff>
                  </from>
                  <to>
                    <xdr:col>2</xdr:col>
                    <xdr:colOff>1498600</xdr:colOff>
                    <xdr:row>37</xdr:row>
                    <xdr:rowOff>679450</xdr:rowOff>
                  </to>
                </anchor>
              </controlPr>
            </control>
          </mc:Choice>
        </mc:AlternateContent>
        <mc:AlternateContent xmlns:mc="http://schemas.openxmlformats.org/markup-compatibility/2006">
          <mc:Choice Requires="x14">
            <control shapeId="1730" r:id="rId125" name="Option Button 706">
              <controlPr defaultSize="0" autoFill="0" autoLine="0" autoPict="0">
                <anchor moveWithCells="1">
                  <from>
                    <xdr:col>2</xdr:col>
                    <xdr:colOff>95250</xdr:colOff>
                    <xdr:row>37</xdr:row>
                    <xdr:rowOff>285750</xdr:rowOff>
                  </from>
                  <to>
                    <xdr:col>2</xdr:col>
                    <xdr:colOff>565150</xdr:colOff>
                    <xdr:row>37</xdr:row>
                    <xdr:rowOff>508000</xdr:rowOff>
                  </to>
                </anchor>
              </controlPr>
            </control>
          </mc:Choice>
        </mc:AlternateContent>
        <mc:AlternateContent xmlns:mc="http://schemas.openxmlformats.org/markup-compatibility/2006">
          <mc:Choice Requires="x14">
            <control shapeId="1731" r:id="rId126" name="Option Button 707">
              <controlPr defaultSize="0" autoFill="0" autoLine="0" autoPict="0">
                <anchor moveWithCells="1">
                  <from>
                    <xdr:col>2</xdr:col>
                    <xdr:colOff>546100</xdr:colOff>
                    <xdr:row>37</xdr:row>
                    <xdr:rowOff>279400</xdr:rowOff>
                  </from>
                  <to>
                    <xdr:col>2</xdr:col>
                    <xdr:colOff>1022350</xdr:colOff>
                    <xdr:row>37</xdr:row>
                    <xdr:rowOff>508000</xdr:rowOff>
                  </to>
                </anchor>
              </controlPr>
            </control>
          </mc:Choice>
        </mc:AlternateContent>
        <mc:AlternateContent xmlns:mc="http://schemas.openxmlformats.org/markup-compatibility/2006">
          <mc:Choice Requires="x14">
            <control shapeId="1732" r:id="rId127" name="Option Button 708">
              <controlPr defaultSize="0" autoFill="0" autoLine="0" autoPict="0">
                <anchor moveWithCells="1">
                  <from>
                    <xdr:col>2</xdr:col>
                    <xdr:colOff>1003300</xdr:colOff>
                    <xdr:row>37</xdr:row>
                    <xdr:rowOff>279400</xdr:rowOff>
                  </from>
                  <to>
                    <xdr:col>2</xdr:col>
                    <xdr:colOff>1466850</xdr:colOff>
                    <xdr:row>37</xdr:row>
                    <xdr:rowOff>508000</xdr:rowOff>
                  </to>
                </anchor>
              </controlPr>
            </control>
          </mc:Choice>
        </mc:AlternateContent>
        <mc:AlternateContent xmlns:mc="http://schemas.openxmlformats.org/markup-compatibility/2006">
          <mc:Choice Requires="x14">
            <control shapeId="1733" r:id="rId128" name="Group Box 709">
              <controlPr defaultSize="0" autoFill="0" autoPict="0">
                <anchor moveWithCells="1">
                  <from>
                    <xdr:col>2</xdr:col>
                    <xdr:colOff>50800</xdr:colOff>
                    <xdr:row>39</xdr:row>
                    <xdr:rowOff>57150</xdr:rowOff>
                  </from>
                  <to>
                    <xdr:col>2</xdr:col>
                    <xdr:colOff>1498600</xdr:colOff>
                    <xdr:row>39</xdr:row>
                    <xdr:rowOff>679450</xdr:rowOff>
                  </to>
                </anchor>
              </controlPr>
            </control>
          </mc:Choice>
        </mc:AlternateContent>
        <mc:AlternateContent xmlns:mc="http://schemas.openxmlformats.org/markup-compatibility/2006">
          <mc:Choice Requires="x14">
            <control shapeId="1734" r:id="rId129" name="Option Button 710">
              <controlPr defaultSize="0" autoFill="0" autoLine="0" autoPict="0">
                <anchor moveWithCells="1">
                  <from>
                    <xdr:col>2</xdr:col>
                    <xdr:colOff>95250</xdr:colOff>
                    <xdr:row>39</xdr:row>
                    <xdr:rowOff>285750</xdr:rowOff>
                  </from>
                  <to>
                    <xdr:col>2</xdr:col>
                    <xdr:colOff>565150</xdr:colOff>
                    <xdr:row>39</xdr:row>
                    <xdr:rowOff>508000</xdr:rowOff>
                  </to>
                </anchor>
              </controlPr>
            </control>
          </mc:Choice>
        </mc:AlternateContent>
        <mc:AlternateContent xmlns:mc="http://schemas.openxmlformats.org/markup-compatibility/2006">
          <mc:Choice Requires="x14">
            <control shapeId="1735" r:id="rId130" name="Option Button 711">
              <controlPr defaultSize="0" autoFill="0" autoLine="0" autoPict="0">
                <anchor moveWithCells="1">
                  <from>
                    <xdr:col>2</xdr:col>
                    <xdr:colOff>546100</xdr:colOff>
                    <xdr:row>39</xdr:row>
                    <xdr:rowOff>279400</xdr:rowOff>
                  </from>
                  <to>
                    <xdr:col>2</xdr:col>
                    <xdr:colOff>1022350</xdr:colOff>
                    <xdr:row>39</xdr:row>
                    <xdr:rowOff>508000</xdr:rowOff>
                  </to>
                </anchor>
              </controlPr>
            </control>
          </mc:Choice>
        </mc:AlternateContent>
        <mc:AlternateContent xmlns:mc="http://schemas.openxmlformats.org/markup-compatibility/2006">
          <mc:Choice Requires="x14">
            <control shapeId="1736" r:id="rId131" name="Option Button 712">
              <controlPr defaultSize="0" autoFill="0" autoLine="0" autoPict="0">
                <anchor moveWithCells="1">
                  <from>
                    <xdr:col>2</xdr:col>
                    <xdr:colOff>1003300</xdr:colOff>
                    <xdr:row>39</xdr:row>
                    <xdr:rowOff>279400</xdr:rowOff>
                  </from>
                  <to>
                    <xdr:col>2</xdr:col>
                    <xdr:colOff>1466850</xdr:colOff>
                    <xdr:row>39</xdr:row>
                    <xdr:rowOff>508000</xdr:rowOff>
                  </to>
                </anchor>
              </controlPr>
            </control>
          </mc:Choice>
        </mc:AlternateContent>
        <mc:AlternateContent xmlns:mc="http://schemas.openxmlformats.org/markup-compatibility/2006">
          <mc:Choice Requires="x14">
            <control shapeId="1737" r:id="rId132" name="Group Box 713">
              <controlPr defaultSize="0" autoFill="0" autoPict="0">
                <anchor moveWithCells="1">
                  <from>
                    <xdr:col>2</xdr:col>
                    <xdr:colOff>50800</xdr:colOff>
                    <xdr:row>44</xdr:row>
                    <xdr:rowOff>57150</xdr:rowOff>
                  </from>
                  <to>
                    <xdr:col>2</xdr:col>
                    <xdr:colOff>1498600</xdr:colOff>
                    <xdr:row>44</xdr:row>
                    <xdr:rowOff>679450</xdr:rowOff>
                  </to>
                </anchor>
              </controlPr>
            </control>
          </mc:Choice>
        </mc:AlternateContent>
        <mc:AlternateContent xmlns:mc="http://schemas.openxmlformats.org/markup-compatibility/2006">
          <mc:Choice Requires="x14">
            <control shapeId="1738" r:id="rId133" name="Option Button 714">
              <controlPr defaultSize="0" autoFill="0" autoLine="0" autoPict="0">
                <anchor moveWithCells="1">
                  <from>
                    <xdr:col>2</xdr:col>
                    <xdr:colOff>95250</xdr:colOff>
                    <xdr:row>44</xdr:row>
                    <xdr:rowOff>285750</xdr:rowOff>
                  </from>
                  <to>
                    <xdr:col>2</xdr:col>
                    <xdr:colOff>565150</xdr:colOff>
                    <xdr:row>44</xdr:row>
                    <xdr:rowOff>508000</xdr:rowOff>
                  </to>
                </anchor>
              </controlPr>
            </control>
          </mc:Choice>
        </mc:AlternateContent>
        <mc:AlternateContent xmlns:mc="http://schemas.openxmlformats.org/markup-compatibility/2006">
          <mc:Choice Requires="x14">
            <control shapeId="1739" r:id="rId134" name="Option Button 715">
              <controlPr defaultSize="0" autoFill="0" autoLine="0" autoPict="0">
                <anchor moveWithCells="1">
                  <from>
                    <xdr:col>2</xdr:col>
                    <xdr:colOff>546100</xdr:colOff>
                    <xdr:row>44</xdr:row>
                    <xdr:rowOff>279400</xdr:rowOff>
                  </from>
                  <to>
                    <xdr:col>2</xdr:col>
                    <xdr:colOff>1022350</xdr:colOff>
                    <xdr:row>44</xdr:row>
                    <xdr:rowOff>508000</xdr:rowOff>
                  </to>
                </anchor>
              </controlPr>
            </control>
          </mc:Choice>
        </mc:AlternateContent>
        <mc:AlternateContent xmlns:mc="http://schemas.openxmlformats.org/markup-compatibility/2006">
          <mc:Choice Requires="x14">
            <control shapeId="1740" r:id="rId135" name="Option Button 716">
              <controlPr defaultSize="0" autoFill="0" autoLine="0" autoPict="0">
                <anchor moveWithCells="1">
                  <from>
                    <xdr:col>2</xdr:col>
                    <xdr:colOff>1003300</xdr:colOff>
                    <xdr:row>44</xdr:row>
                    <xdr:rowOff>279400</xdr:rowOff>
                  </from>
                  <to>
                    <xdr:col>2</xdr:col>
                    <xdr:colOff>1466850</xdr:colOff>
                    <xdr:row>44</xdr:row>
                    <xdr:rowOff>508000</xdr:rowOff>
                  </to>
                </anchor>
              </controlPr>
            </control>
          </mc:Choice>
        </mc:AlternateContent>
        <mc:AlternateContent xmlns:mc="http://schemas.openxmlformats.org/markup-compatibility/2006">
          <mc:Choice Requires="x14">
            <control shapeId="1741" r:id="rId136" name="Group Box 717">
              <controlPr defaultSize="0" autoFill="0" autoPict="0">
                <anchor moveWithCells="1">
                  <from>
                    <xdr:col>2</xdr:col>
                    <xdr:colOff>50800</xdr:colOff>
                    <xdr:row>45</xdr:row>
                    <xdr:rowOff>57150</xdr:rowOff>
                  </from>
                  <to>
                    <xdr:col>2</xdr:col>
                    <xdr:colOff>1498600</xdr:colOff>
                    <xdr:row>45</xdr:row>
                    <xdr:rowOff>666750</xdr:rowOff>
                  </to>
                </anchor>
              </controlPr>
            </control>
          </mc:Choice>
        </mc:AlternateContent>
        <mc:AlternateContent xmlns:mc="http://schemas.openxmlformats.org/markup-compatibility/2006">
          <mc:Choice Requires="x14">
            <control shapeId="1742" r:id="rId137" name="Option Button 718">
              <controlPr defaultSize="0" autoFill="0" autoLine="0" autoPict="0">
                <anchor moveWithCells="1">
                  <from>
                    <xdr:col>2</xdr:col>
                    <xdr:colOff>95250</xdr:colOff>
                    <xdr:row>45</xdr:row>
                    <xdr:rowOff>285750</xdr:rowOff>
                  </from>
                  <to>
                    <xdr:col>2</xdr:col>
                    <xdr:colOff>565150</xdr:colOff>
                    <xdr:row>45</xdr:row>
                    <xdr:rowOff>508000</xdr:rowOff>
                  </to>
                </anchor>
              </controlPr>
            </control>
          </mc:Choice>
        </mc:AlternateContent>
        <mc:AlternateContent xmlns:mc="http://schemas.openxmlformats.org/markup-compatibility/2006">
          <mc:Choice Requires="x14">
            <control shapeId="1743" r:id="rId138" name="Option Button 719">
              <controlPr defaultSize="0" autoFill="0" autoLine="0" autoPict="0">
                <anchor moveWithCells="1">
                  <from>
                    <xdr:col>2</xdr:col>
                    <xdr:colOff>546100</xdr:colOff>
                    <xdr:row>45</xdr:row>
                    <xdr:rowOff>279400</xdr:rowOff>
                  </from>
                  <to>
                    <xdr:col>2</xdr:col>
                    <xdr:colOff>1022350</xdr:colOff>
                    <xdr:row>45</xdr:row>
                    <xdr:rowOff>508000</xdr:rowOff>
                  </to>
                </anchor>
              </controlPr>
            </control>
          </mc:Choice>
        </mc:AlternateContent>
        <mc:AlternateContent xmlns:mc="http://schemas.openxmlformats.org/markup-compatibility/2006">
          <mc:Choice Requires="x14">
            <control shapeId="1744" r:id="rId139" name="Option Button 720">
              <controlPr defaultSize="0" autoFill="0" autoLine="0" autoPict="0">
                <anchor moveWithCells="1">
                  <from>
                    <xdr:col>2</xdr:col>
                    <xdr:colOff>1003300</xdr:colOff>
                    <xdr:row>45</xdr:row>
                    <xdr:rowOff>279400</xdr:rowOff>
                  </from>
                  <to>
                    <xdr:col>2</xdr:col>
                    <xdr:colOff>1466850</xdr:colOff>
                    <xdr:row>45</xdr:row>
                    <xdr:rowOff>508000</xdr:rowOff>
                  </to>
                </anchor>
              </controlPr>
            </control>
          </mc:Choice>
        </mc:AlternateContent>
        <mc:AlternateContent xmlns:mc="http://schemas.openxmlformats.org/markup-compatibility/2006">
          <mc:Choice Requires="x14">
            <control shapeId="1745" r:id="rId140" name="Group Box 721">
              <controlPr defaultSize="0" autoFill="0" autoPict="0">
                <anchor moveWithCells="1">
                  <from>
                    <xdr:col>2</xdr:col>
                    <xdr:colOff>50800</xdr:colOff>
                    <xdr:row>47</xdr:row>
                    <xdr:rowOff>57150</xdr:rowOff>
                  </from>
                  <to>
                    <xdr:col>2</xdr:col>
                    <xdr:colOff>1498600</xdr:colOff>
                    <xdr:row>47</xdr:row>
                    <xdr:rowOff>527050</xdr:rowOff>
                  </to>
                </anchor>
              </controlPr>
            </control>
          </mc:Choice>
        </mc:AlternateContent>
        <mc:AlternateContent xmlns:mc="http://schemas.openxmlformats.org/markup-compatibility/2006">
          <mc:Choice Requires="x14">
            <control shapeId="1746" r:id="rId141" name="Option Button 722">
              <controlPr defaultSize="0" autoFill="0" autoLine="0" autoPict="0">
                <anchor moveWithCells="1">
                  <from>
                    <xdr:col>2</xdr:col>
                    <xdr:colOff>95250</xdr:colOff>
                    <xdr:row>47</xdr:row>
                    <xdr:rowOff>285750</xdr:rowOff>
                  </from>
                  <to>
                    <xdr:col>2</xdr:col>
                    <xdr:colOff>565150</xdr:colOff>
                    <xdr:row>47</xdr:row>
                    <xdr:rowOff>508000</xdr:rowOff>
                  </to>
                </anchor>
              </controlPr>
            </control>
          </mc:Choice>
        </mc:AlternateContent>
        <mc:AlternateContent xmlns:mc="http://schemas.openxmlformats.org/markup-compatibility/2006">
          <mc:Choice Requires="x14">
            <control shapeId="1747" r:id="rId142" name="Option Button 723">
              <controlPr defaultSize="0" autoFill="0" autoLine="0" autoPict="0">
                <anchor moveWithCells="1">
                  <from>
                    <xdr:col>2</xdr:col>
                    <xdr:colOff>546100</xdr:colOff>
                    <xdr:row>47</xdr:row>
                    <xdr:rowOff>279400</xdr:rowOff>
                  </from>
                  <to>
                    <xdr:col>2</xdr:col>
                    <xdr:colOff>1022350</xdr:colOff>
                    <xdr:row>47</xdr:row>
                    <xdr:rowOff>508000</xdr:rowOff>
                  </to>
                </anchor>
              </controlPr>
            </control>
          </mc:Choice>
        </mc:AlternateContent>
        <mc:AlternateContent xmlns:mc="http://schemas.openxmlformats.org/markup-compatibility/2006">
          <mc:Choice Requires="x14">
            <control shapeId="1748" r:id="rId143" name="Option Button 724">
              <controlPr defaultSize="0" autoFill="0" autoLine="0" autoPict="0">
                <anchor moveWithCells="1">
                  <from>
                    <xdr:col>2</xdr:col>
                    <xdr:colOff>1003300</xdr:colOff>
                    <xdr:row>47</xdr:row>
                    <xdr:rowOff>279400</xdr:rowOff>
                  </from>
                  <to>
                    <xdr:col>2</xdr:col>
                    <xdr:colOff>1466850</xdr:colOff>
                    <xdr:row>47</xdr:row>
                    <xdr:rowOff>508000</xdr:rowOff>
                  </to>
                </anchor>
              </controlPr>
            </control>
          </mc:Choice>
        </mc:AlternateContent>
        <mc:AlternateContent xmlns:mc="http://schemas.openxmlformats.org/markup-compatibility/2006">
          <mc:Choice Requires="x14">
            <control shapeId="1749" r:id="rId144" name="Group Box 725">
              <controlPr defaultSize="0" autoFill="0" autoPict="0">
                <anchor moveWithCells="1">
                  <from>
                    <xdr:col>2</xdr:col>
                    <xdr:colOff>50800</xdr:colOff>
                    <xdr:row>48</xdr:row>
                    <xdr:rowOff>57150</xdr:rowOff>
                  </from>
                  <to>
                    <xdr:col>2</xdr:col>
                    <xdr:colOff>1498600</xdr:colOff>
                    <xdr:row>48</xdr:row>
                    <xdr:rowOff>679450</xdr:rowOff>
                  </to>
                </anchor>
              </controlPr>
            </control>
          </mc:Choice>
        </mc:AlternateContent>
        <mc:AlternateContent xmlns:mc="http://schemas.openxmlformats.org/markup-compatibility/2006">
          <mc:Choice Requires="x14">
            <control shapeId="1750" r:id="rId145" name="Option Button 726">
              <controlPr defaultSize="0" autoFill="0" autoLine="0" autoPict="0">
                <anchor moveWithCells="1">
                  <from>
                    <xdr:col>2</xdr:col>
                    <xdr:colOff>95250</xdr:colOff>
                    <xdr:row>48</xdr:row>
                    <xdr:rowOff>285750</xdr:rowOff>
                  </from>
                  <to>
                    <xdr:col>2</xdr:col>
                    <xdr:colOff>565150</xdr:colOff>
                    <xdr:row>48</xdr:row>
                    <xdr:rowOff>508000</xdr:rowOff>
                  </to>
                </anchor>
              </controlPr>
            </control>
          </mc:Choice>
        </mc:AlternateContent>
        <mc:AlternateContent xmlns:mc="http://schemas.openxmlformats.org/markup-compatibility/2006">
          <mc:Choice Requires="x14">
            <control shapeId="1751" r:id="rId146" name="Option Button 727">
              <controlPr defaultSize="0" autoFill="0" autoLine="0" autoPict="0">
                <anchor moveWithCells="1">
                  <from>
                    <xdr:col>2</xdr:col>
                    <xdr:colOff>546100</xdr:colOff>
                    <xdr:row>48</xdr:row>
                    <xdr:rowOff>279400</xdr:rowOff>
                  </from>
                  <to>
                    <xdr:col>2</xdr:col>
                    <xdr:colOff>1022350</xdr:colOff>
                    <xdr:row>48</xdr:row>
                    <xdr:rowOff>508000</xdr:rowOff>
                  </to>
                </anchor>
              </controlPr>
            </control>
          </mc:Choice>
        </mc:AlternateContent>
        <mc:AlternateContent xmlns:mc="http://schemas.openxmlformats.org/markup-compatibility/2006">
          <mc:Choice Requires="x14">
            <control shapeId="1752" r:id="rId147" name="Option Button 728">
              <controlPr defaultSize="0" autoFill="0" autoLine="0" autoPict="0">
                <anchor moveWithCells="1">
                  <from>
                    <xdr:col>2</xdr:col>
                    <xdr:colOff>1003300</xdr:colOff>
                    <xdr:row>48</xdr:row>
                    <xdr:rowOff>279400</xdr:rowOff>
                  </from>
                  <to>
                    <xdr:col>2</xdr:col>
                    <xdr:colOff>1466850</xdr:colOff>
                    <xdr:row>48</xdr:row>
                    <xdr:rowOff>508000</xdr:rowOff>
                  </to>
                </anchor>
              </controlPr>
            </control>
          </mc:Choice>
        </mc:AlternateContent>
        <mc:AlternateContent xmlns:mc="http://schemas.openxmlformats.org/markup-compatibility/2006">
          <mc:Choice Requires="x14">
            <control shapeId="1753" r:id="rId148" name="Group Box 729">
              <controlPr defaultSize="0" autoFill="0" autoPict="0">
                <anchor moveWithCells="1">
                  <from>
                    <xdr:col>2</xdr:col>
                    <xdr:colOff>50800</xdr:colOff>
                    <xdr:row>49</xdr:row>
                    <xdr:rowOff>57150</xdr:rowOff>
                  </from>
                  <to>
                    <xdr:col>2</xdr:col>
                    <xdr:colOff>1498600</xdr:colOff>
                    <xdr:row>49</xdr:row>
                    <xdr:rowOff>679450</xdr:rowOff>
                  </to>
                </anchor>
              </controlPr>
            </control>
          </mc:Choice>
        </mc:AlternateContent>
        <mc:AlternateContent xmlns:mc="http://schemas.openxmlformats.org/markup-compatibility/2006">
          <mc:Choice Requires="x14">
            <control shapeId="1754" r:id="rId149" name="Option Button 730">
              <controlPr defaultSize="0" autoFill="0" autoLine="0" autoPict="0">
                <anchor moveWithCells="1">
                  <from>
                    <xdr:col>2</xdr:col>
                    <xdr:colOff>95250</xdr:colOff>
                    <xdr:row>49</xdr:row>
                    <xdr:rowOff>285750</xdr:rowOff>
                  </from>
                  <to>
                    <xdr:col>2</xdr:col>
                    <xdr:colOff>565150</xdr:colOff>
                    <xdr:row>49</xdr:row>
                    <xdr:rowOff>508000</xdr:rowOff>
                  </to>
                </anchor>
              </controlPr>
            </control>
          </mc:Choice>
        </mc:AlternateContent>
        <mc:AlternateContent xmlns:mc="http://schemas.openxmlformats.org/markup-compatibility/2006">
          <mc:Choice Requires="x14">
            <control shapeId="1755" r:id="rId150" name="Option Button 731">
              <controlPr defaultSize="0" autoFill="0" autoLine="0" autoPict="0">
                <anchor moveWithCells="1">
                  <from>
                    <xdr:col>2</xdr:col>
                    <xdr:colOff>546100</xdr:colOff>
                    <xdr:row>49</xdr:row>
                    <xdr:rowOff>279400</xdr:rowOff>
                  </from>
                  <to>
                    <xdr:col>2</xdr:col>
                    <xdr:colOff>1022350</xdr:colOff>
                    <xdr:row>49</xdr:row>
                    <xdr:rowOff>508000</xdr:rowOff>
                  </to>
                </anchor>
              </controlPr>
            </control>
          </mc:Choice>
        </mc:AlternateContent>
        <mc:AlternateContent xmlns:mc="http://schemas.openxmlformats.org/markup-compatibility/2006">
          <mc:Choice Requires="x14">
            <control shapeId="1756" r:id="rId151" name="Option Button 732">
              <controlPr defaultSize="0" autoFill="0" autoLine="0" autoPict="0">
                <anchor moveWithCells="1">
                  <from>
                    <xdr:col>2</xdr:col>
                    <xdr:colOff>1003300</xdr:colOff>
                    <xdr:row>49</xdr:row>
                    <xdr:rowOff>279400</xdr:rowOff>
                  </from>
                  <to>
                    <xdr:col>2</xdr:col>
                    <xdr:colOff>1466850</xdr:colOff>
                    <xdr:row>49</xdr:row>
                    <xdr:rowOff>508000</xdr:rowOff>
                  </to>
                </anchor>
              </controlPr>
            </control>
          </mc:Choice>
        </mc:AlternateContent>
        <mc:AlternateContent xmlns:mc="http://schemas.openxmlformats.org/markup-compatibility/2006">
          <mc:Choice Requires="x14">
            <control shapeId="1757" r:id="rId152" name="Group Box 733">
              <controlPr defaultSize="0" autoFill="0" autoPict="0">
                <anchor moveWithCells="1">
                  <from>
                    <xdr:col>2</xdr:col>
                    <xdr:colOff>50800</xdr:colOff>
                    <xdr:row>50</xdr:row>
                    <xdr:rowOff>57150</xdr:rowOff>
                  </from>
                  <to>
                    <xdr:col>2</xdr:col>
                    <xdr:colOff>1498600</xdr:colOff>
                    <xdr:row>50</xdr:row>
                    <xdr:rowOff>679450</xdr:rowOff>
                  </to>
                </anchor>
              </controlPr>
            </control>
          </mc:Choice>
        </mc:AlternateContent>
        <mc:AlternateContent xmlns:mc="http://schemas.openxmlformats.org/markup-compatibility/2006">
          <mc:Choice Requires="x14">
            <control shapeId="1758" r:id="rId153" name="Option Button 734">
              <controlPr defaultSize="0" autoFill="0" autoLine="0" autoPict="0">
                <anchor moveWithCells="1">
                  <from>
                    <xdr:col>2</xdr:col>
                    <xdr:colOff>95250</xdr:colOff>
                    <xdr:row>50</xdr:row>
                    <xdr:rowOff>285750</xdr:rowOff>
                  </from>
                  <to>
                    <xdr:col>2</xdr:col>
                    <xdr:colOff>565150</xdr:colOff>
                    <xdr:row>50</xdr:row>
                    <xdr:rowOff>508000</xdr:rowOff>
                  </to>
                </anchor>
              </controlPr>
            </control>
          </mc:Choice>
        </mc:AlternateContent>
        <mc:AlternateContent xmlns:mc="http://schemas.openxmlformats.org/markup-compatibility/2006">
          <mc:Choice Requires="x14">
            <control shapeId="1759" r:id="rId154" name="Option Button 735">
              <controlPr defaultSize="0" autoFill="0" autoLine="0" autoPict="0">
                <anchor moveWithCells="1">
                  <from>
                    <xdr:col>2</xdr:col>
                    <xdr:colOff>546100</xdr:colOff>
                    <xdr:row>50</xdr:row>
                    <xdr:rowOff>279400</xdr:rowOff>
                  </from>
                  <to>
                    <xdr:col>2</xdr:col>
                    <xdr:colOff>1022350</xdr:colOff>
                    <xdr:row>50</xdr:row>
                    <xdr:rowOff>508000</xdr:rowOff>
                  </to>
                </anchor>
              </controlPr>
            </control>
          </mc:Choice>
        </mc:AlternateContent>
        <mc:AlternateContent xmlns:mc="http://schemas.openxmlformats.org/markup-compatibility/2006">
          <mc:Choice Requires="x14">
            <control shapeId="1760" r:id="rId155" name="Option Button 736">
              <controlPr defaultSize="0" autoFill="0" autoLine="0" autoPict="0">
                <anchor moveWithCells="1">
                  <from>
                    <xdr:col>2</xdr:col>
                    <xdr:colOff>1003300</xdr:colOff>
                    <xdr:row>50</xdr:row>
                    <xdr:rowOff>279400</xdr:rowOff>
                  </from>
                  <to>
                    <xdr:col>2</xdr:col>
                    <xdr:colOff>1466850</xdr:colOff>
                    <xdr:row>50</xdr:row>
                    <xdr:rowOff>508000</xdr:rowOff>
                  </to>
                </anchor>
              </controlPr>
            </control>
          </mc:Choice>
        </mc:AlternateContent>
        <mc:AlternateContent xmlns:mc="http://schemas.openxmlformats.org/markup-compatibility/2006">
          <mc:Choice Requires="x14">
            <control shapeId="1761" r:id="rId156" name="Group Box 737">
              <controlPr defaultSize="0" autoFill="0" autoPict="0">
                <anchor moveWithCells="1">
                  <from>
                    <xdr:col>2</xdr:col>
                    <xdr:colOff>50800</xdr:colOff>
                    <xdr:row>52</xdr:row>
                    <xdr:rowOff>57150</xdr:rowOff>
                  </from>
                  <to>
                    <xdr:col>2</xdr:col>
                    <xdr:colOff>1498600</xdr:colOff>
                    <xdr:row>52</xdr:row>
                    <xdr:rowOff>679450</xdr:rowOff>
                  </to>
                </anchor>
              </controlPr>
            </control>
          </mc:Choice>
        </mc:AlternateContent>
        <mc:AlternateContent xmlns:mc="http://schemas.openxmlformats.org/markup-compatibility/2006">
          <mc:Choice Requires="x14">
            <control shapeId="1762" r:id="rId157" name="Option Button 738">
              <controlPr defaultSize="0" autoFill="0" autoLine="0" autoPict="0">
                <anchor moveWithCells="1">
                  <from>
                    <xdr:col>2</xdr:col>
                    <xdr:colOff>95250</xdr:colOff>
                    <xdr:row>52</xdr:row>
                    <xdr:rowOff>285750</xdr:rowOff>
                  </from>
                  <to>
                    <xdr:col>2</xdr:col>
                    <xdr:colOff>565150</xdr:colOff>
                    <xdr:row>52</xdr:row>
                    <xdr:rowOff>508000</xdr:rowOff>
                  </to>
                </anchor>
              </controlPr>
            </control>
          </mc:Choice>
        </mc:AlternateContent>
        <mc:AlternateContent xmlns:mc="http://schemas.openxmlformats.org/markup-compatibility/2006">
          <mc:Choice Requires="x14">
            <control shapeId="1763" r:id="rId158" name="Option Button 739">
              <controlPr defaultSize="0" autoFill="0" autoLine="0" autoPict="0">
                <anchor moveWithCells="1">
                  <from>
                    <xdr:col>2</xdr:col>
                    <xdr:colOff>546100</xdr:colOff>
                    <xdr:row>52</xdr:row>
                    <xdr:rowOff>279400</xdr:rowOff>
                  </from>
                  <to>
                    <xdr:col>2</xdr:col>
                    <xdr:colOff>1022350</xdr:colOff>
                    <xdr:row>52</xdr:row>
                    <xdr:rowOff>508000</xdr:rowOff>
                  </to>
                </anchor>
              </controlPr>
            </control>
          </mc:Choice>
        </mc:AlternateContent>
        <mc:AlternateContent xmlns:mc="http://schemas.openxmlformats.org/markup-compatibility/2006">
          <mc:Choice Requires="x14">
            <control shapeId="1764" r:id="rId159" name="Option Button 740">
              <controlPr defaultSize="0" autoFill="0" autoLine="0" autoPict="0">
                <anchor moveWithCells="1">
                  <from>
                    <xdr:col>2</xdr:col>
                    <xdr:colOff>1003300</xdr:colOff>
                    <xdr:row>52</xdr:row>
                    <xdr:rowOff>279400</xdr:rowOff>
                  </from>
                  <to>
                    <xdr:col>2</xdr:col>
                    <xdr:colOff>1466850</xdr:colOff>
                    <xdr:row>52</xdr:row>
                    <xdr:rowOff>508000</xdr:rowOff>
                  </to>
                </anchor>
              </controlPr>
            </control>
          </mc:Choice>
        </mc:AlternateContent>
        <mc:AlternateContent xmlns:mc="http://schemas.openxmlformats.org/markup-compatibility/2006">
          <mc:Choice Requires="x14">
            <control shapeId="1765" r:id="rId160" name="Group Box 741">
              <controlPr defaultSize="0" autoFill="0" autoPict="0">
                <anchor moveWithCells="1">
                  <from>
                    <xdr:col>2</xdr:col>
                    <xdr:colOff>50800</xdr:colOff>
                    <xdr:row>53</xdr:row>
                    <xdr:rowOff>57150</xdr:rowOff>
                  </from>
                  <to>
                    <xdr:col>2</xdr:col>
                    <xdr:colOff>1498600</xdr:colOff>
                    <xdr:row>53</xdr:row>
                    <xdr:rowOff>679450</xdr:rowOff>
                  </to>
                </anchor>
              </controlPr>
            </control>
          </mc:Choice>
        </mc:AlternateContent>
        <mc:AlternateContent xmlns:mc="http://schemas.openxmlformats.org/markup-compatibility/2006">
          <mc:Choice Requires="x14">
            <control shapeId="1766" r:id="rId161" name="Option Button 742">
              <controlPr defaultSize="0" autoFill="0" autoLine="0" autoPict="0">
                <anchor moveWithCells="1">
                  <from>
                    <xdr:col>2</xdr:col>
                    <xdr:colOff>95250</xdr:colOff>
                    <xdr:row>53</xdr:row>
                    <xdr:rowOff>285750</xdr:rowOff>
                  </from>
                  <to>
                    <xdr:col>2</xdr:col>
                    <xdr:colOff>565150</xdr:colOff>
                    <xdr:row>53</xdr:row>
                    <xdr:rowOff>508000</xdr:rowOff>
                  </to>
                </anchor>
              </controlPr>
            </control>
          </mc:Choice>
        </mc:AlternateContent>
        <mc:AlternateContent xmlns:mc="http://schemas.openxmlformats.org/markup-compatibility/2006">
          <mc:Choice Requires="x14">
            <control shapeId="1767" r:id="rId162" name="Option Button 743">
              <controlPr defaultSize="0" autoFill="0" autoLine="0" autoPict="0">
                <anchor moveWithCells="1">
                  <from>
                    <xdr:col>2</xdr:col>
                    <xdr:colOff>546100</xdr:colOff>
                    <xdr:row>53</xdr:row>
                    <xdr:rowOff>279400</xdr:rowOff>
                  </from>
                  <to>
                    <xdr:col>2</xdr:col>
                    <xdr:colOff>1022350</xdr:colOff>
                    <xdr:row>53</xdr:row>
                    <xdr:rowOff>508000</xdr:rowOff>
                  </to>
                </anchor>
              </controlPr>
            </control>
          </mc:Choice>
        </mc:AlternateContent>
        <mc:AlternateContent xmlns:mc="http://schemas.openxmlformats.org/markup-compatibility/2006">
          <mc:Choice Requires="x14">
            <control shapeId="1768" r:id="rId163" name="Option Button 744">
              <controlPr defaultSize="0" autoFill="0" autoLine="0" autoPict="0">
                <anchor moveWithCells="1">
                  <from>
                    <xdr:col>2</xdr:col>
                    <xdr:colOff>1003300</xdr:colOff>
                    <xdr:row>53</xdr:row>
                    <xdr:rowOff>279400</xdr:rowOff>
                  </from>
                  <to>
                    <xdr:col>2</xdr:col>
                    <xdr:colOff>1466850</xdr:colOff>
                    <xdr:row>53</xdr:row>
                    <xdr:rowOff>508000</xdr:rowOff>
                  </to>
                </anchor>
              </controlPr>
            </control>
          </mc:Choice>
        </mc:AlternateContent>
        <mc:AlternateContent xmlns:mc="http://schemas.openxmlformats.org/markup-compatibility/2006">
          <mc:Choice Requires="x14">
            <control shapeId="1769" r:id="rId164" name="Group Box 745">
              <controlPr defaultSize="0" autoFill="0" autoPict="0">
                <anchor moveWithCells="1">
                  <from>
                    <xdr:col>2</xdr:col>
                    <xdr:colOff>50800</xdr:colOff>
                    <xdr:row>54</xdr:row>
                    <xdr:rowOff>57150</xdr:rowOff>
                  </from>
                  <to>
                    <xdr:col>2</xdr:col>
                    <xdr:colOff>1498600</xdr:colOff>
                    <xdr:row>54</xdr:row>
                    <xdr:rowOff>679450</xdr:rowOff>
                  </to>
                </anchor>
              </controlPr>
            </control>
          </mc:Choice>
        </mc:AlternateContent>
        <mc:AlternateContent xmlns:mc="http://schemas.openxmlformats.org/markup-compatibility/2006">
          <mc:Choice Requires="x14">
            <control shapeId="1770" r:id="rId165" name="Option Button 746">
              <controlPr defaultSize="0" autoFill="0" autoLine="0" autoPict="0">
                <anchor moveWithCells="1">
                  <from>
                    <xdr:col>2</xdr:col>
                    <xdr:colOff>95250</xdr:colOff>
                    <xdr:row>54</xdr:row>
                    <xdr:rowOff>285750</xdr:rowOff>
                  </from>
                  <to>
                    <xdr:col>2</xdr:col>
                    <xdr:colOff>565150</xdr:colOff>
                    <xdr:row>54</xdr:row>
                    <xdr:rowOff>508000</xdr:rowOff>
                  </to>
                </anchor>
              </controlPr>
            </control>
          </mc:Choice>
        </mc:AlternateContent>
        <mc:AlternateContent xmlns:mc="http://schemas.openxmlformats.org/markup-compatibility/2006">
          <mc:Choice Requires="x14">
            <control shapeId="1771" r:id="rId166" name="Option Button 747">
              <controlPr defaultSize="0" autoFill="0" autoLine="0" autoPict="0">
                <anchor moveWithCells="1">
                  <from>
                    <xdr:col>2</xdr:col>
                    <xdr:colOff>546100</xdr:colOff>
                    <xdr:row>54</xdr:row>
                    <xdr:rowOff>279400</xdr:rowOff>
                  </from>
                  <to>
                    <xdr:col>2</xdr:col>
                    <xdr:colOff>1022350</xdr:colOff>
                    <xdr:row>54</xdr:row>
                    <xdr:rowOff>508000</xdr:rowOff>
                  </to>
                </anchor>
              </controlPr>
            </control>
          </mc:Choice>
        </mc:AlternateContent>
        <mc:AlternateContent xmlns:mc="http://schemas.openxmlformats.org/markup-compatibility/2006">
          <mc:Choice Requires="x14">
            <control shapeId="1772" r:id="rId167" name="Option Button 748">
              <controlPr defaultSize="0" autoFill="0" autoLine="0" autoPict="0">
                <anchor moveWithCells="1">
                  <from>
                    <xdr:col>2</xdr:col>
                    <xdr:colOff>1003300</xdr:colOff>
                    <xdr:row>54</xdr:row>
                    <xdr:rowOff>279400</xdr:rowOff>
                  </from>
                  <to>
                    <xdr:col>2</xdr:col>
                    <xdr:colOff>1466850</xdr:colOff>
                    <xdr:row>54</xdr:row>
                    <xdr:rowOff>508000</xdr:rowOff>
                  </to>
                </anchor>
              </controlPr>
            </control>
          </mc:Choice>
        </mc:AlternateContent>
        <mc:AlternateContent xmlns:mc="http://schemas.openxmlformats.org/markup-compatibility/2006">
          <mc:Choice Requires="x14">
            <control shapeId="1773" r:id="rId168" name="Group Box 749">
              <controlPr defaultSize="0" autoFill="0" autoPict="0">
                <anchor moveWithCells="1">
                  <from>
                    <xdr:col>2</xdr:col>
                    <xdr:colOff>50800</xdr:colOff>
                    <xdr:row>55</xdr:row>
                    <xdr:rowOff>57150</xdr:rowOff>
                  </from>
                  <to>
                    <xdr:col>2</xdr:col>
                    <xdr:colOff>1498600</xdr:colOff>
                    <xdr:row>55</xdr:row>
                    <xdr:rowOff>679450</xdr:rowOff>
                  </to>
                </anchor>
              </controlPr>
            </control>
          </mc:Choice>
        </mc:AlternateContent>
        <mc:AlternateContent xmlns:mc="http://schemas.openxmlformats.org/markup-compatibility/2006">
          <mc:Choice Requires="x14">
            <control shapeId="1774" r:id="rId169" name="Option Button 750">
              <controlPr defaultSize="0" autoFill="0" autoLine="0" autoPict="0">
                <anchor moveWithCells="1">
                  <from>
                    <xdr:col>2</xdr:col>
                    <xdr:colOff>95250</xdr:colOff>
                    <xdr:row>55</xdr:row>
                    <xdr:rowOff>285750</xdr:rowOff>
                  </from>
                  <to>
                    <xdr:col>2</xdr:col>
                    <xdr:colOff>565150</xdr:colOff>
                    <xdr:row>55</xdr:row>
                    <xdr:rowOff>508000</xdr:rowOff>
                  </to>
                </anchor>
              </controlPr>
            </control>
          </mc:Choice>
        </mc:AlternateContent>
        <mc:AlternateContent xmlns:mc="http://schemas.openxmlformats.org/markup-compatibility/2006">
          <mc:Choice Requires="x14">
            <control shapeId="1775" r:id="rId170" name="Option Button 751">
              <controlPr defaultSize="0" autoFill="0" autoLine="0" autoPict="0">
                <anchor moveWithCells="1">
                  <from>
                    <xdr:col>2</xdr:col>
                    <xdr:colOff>546100</xdr:colOff>
                    <xdr:row>55</xdr:row>
                    <xdr:rowOff>279400</xdr:rowOff>
                  </from>
                  <to>
                    <xdr:col>2</xdr:col>
                    <xdr:colOff>1022350</xdr:colOff>
                    <xdr:row>55</xdr:row>
                    <xdr:rowOff>508000</xdr:rowOff>
                  </to>
                </anchor>
              </controlPr>
            </control>
          </mc:Choice>
        </mc:AlternateContent>
        <mc:AlternateContent xmlns:mc="http://schemas.openxmlformats.org/markup-compatibility/2006">
          <mc:Choice Requires="x14">
            <control shapeId="1776" r:id="rId171" name="Option Button 752">
              <controlPr defaultSize="0" autoFill="0" autoLine="0" autoPict="0">
                <anchor moveWithCells="1">
                  <from>
                    <xdr:col>2</xdr:col>
                    <xdr:colOff>1003300</xdr:colOff>
                    <xdr:row>55</xdr:row>
                    <xdr:rowOff>279400</xdr:rowOff>
                  </from>
                  <to>
                    <xdr:col>2</xdr:col>
                    <xdr:colOff>1466850</xdr:colOff>
                    <xdr:row>55</xdr:row>
                    <xdr:rowOff>508000</xdr:rowOff>
                  </to>
                </anchor>
              </controlPr>
            </control>
          </mc:Choice>
        </mc:AlternateContent>
        <mc:AlternateContent xmlns:mc="http://schemas.openxmlformats.org/markup-compatibility/2006">
          <mc:Choice Requires="x14">
            <control shapeId="1777" r:id="rId172" name="Group Box 753">
              <controlPr defaultSize="0" autoFill="0" autoPict="0">
                <anchor moveWithCells="1">
                  <from>
                    <xdr:col>2</xdr:col>
                    <xdr:colOff>50800</xdr:colOff>
                    <xdr:row>56</xdr:row>
                    <xdr:rowOff>57150</xdr:rowOff>
                  </from>
                  <to>
                    <xdr:col>2</xdr:col>
                    <xdr:colOff>1498600</xdr:colOff>
                    <xdr:row>56</xdr:row>
                    <xdr:rowOff>679450</xdr:rowOff>
                  </to>
                </anchor>
              </controlPr>
            </control>
          </mc:Choice>
        </mc:AlternateContent>
        <mc:AlternateContent xmlns:mc="http://schemas.openxmlformats.org/markup-compatibility/2006">
          <mc:Choice Requires="x14">
            <control shapeId="1778" r:id="rId173" name="Option Button 754">
              <controlPr defaultSize="0" autoFill="0" autoLine="0" autoPict="0">
                <anchor moveWithCells="1">
                  <from>
                    <xdr:col>2</xdr:col>
                    <xdr:colOff>95250</xdr:colOff>
                    <xdr:row>56</xdr:row>
                    <xdr:rowOff>285750</xdr:rowOff>
                  </from>
                  <to>
                    <xdr:col>2</xdr:col>
                    <xdr:colOff>565150</xdr:colOff>
                    <xdr:row>56</xdr:row>
                    <xdr:rowOff>508000</xdr:rowOff>
                  </to>
                </anchor>
              </controlPr>
            </control>
          </mc:Choice>
        </mc:AlternateContent>
        <mc:AlternateContent xmlns:mc="http://schemas.openxmlformats.org/markup-compatibility/2006">
          <mc:Choice Requires="x14">
            <control shapeId="1779" r:id="rId174" name="Option Button 755">
              <controlPr defaultSize="0" autoFill="0" autoLine="0" autoPict="0">
                <anchor moveWithCells="1">
                  <from>
                    <xdr:col>2</xdr:col>
                    <xdr:colOff>546100</xdr:colOff>
                    <xdr:row>56</xdr:row>
                    <xdr:rowOff>279400</xdr:rowOff>
                  </from>
                  <to>
                    <xdr:col>2</xdr:col>
                    <xdr:colOff>1022350</xdr:colOff>
                    <xdr:row>56</xdr:row>
                    <xdr:rowOff>508000</xdr:rowOff>
                  </to>
                </anchor>
              </controlPr>
            </control>
          </mc:Choice>
        </mc:AlternateContent>
        <mc:AlternateContent xmlns:mc="http://schemas.openxmlformats.org/markup-compatibility/2006">
          <mc:Choice Requires="x14">
            <control shapeId="1780" r:id="rId175" name="Option Button 756">
              <controlPr defaultSize="0" autoFill="0" autoLine="0" autoPict="0">
                <anchor moveWithCells="1">
                  <from>
                    <xdr:col>2</xdr:col>
                    <xdr:colOff>1003300</xdr:colOff>
                    <xdr:row>56</xdr:row>
                    <xdr:rowOff>279400</xdr:rowOff>
                  </from>
                  <to>
                    <xdr:col>2</xdr:col>
                    <xdr:colOff>1466850</xdr:colOff>
                    <xdr:row>56</xdr:row>
                    <xdr:rowOff>508000</xdr:rowOff>
                  </to>
                </anchor>
              </controlPr>
            </control>
          </mc:Choice>
        </mc:AlternateContent>
        <mc:AlternateContent xmlns:mc="http://schemas.openxmlformats.org/markup-compatibility/2006">
          <mc:Choice Requires="x14">
            <control shapeId="1781" r:id="rId176" name="Group Box 757">
              <controlPr defaultSize="0" autoFill="0" autoPict="0">
                <anchor moveWithCells="1">
                  <from>
                    <xdr:col>2</xdr:col>
                    <xdr:colOff>50800</xdr:colOff>
                    <xdr:row>57</xdr:row>
                    <xdr:rowOff>57150</xdr:rowOff>
                  </from>
                  <to>
                    <xdr:col>2</xdr:col>
                    <xdr:colOff>1498600</xdr:colOff>
                    <xdr:row>57</xdr:row>
                    <xdr:rowOff>679450</xdr:rowOff>
                  </to>
                </anchor>
              </controlPr>
            </control>
          </mc:Choice>
        </mc:AlternateContent>
        <mc:AlternateContent xmlns:mc="http://schemas.openxmlformats.org/markup-compatibility/2006">
          <mc:Choice Requires="x14">
            <control shapeId="1782" r:id="rId177" name="Option Button 758">
              <controlPr defaultSize="0" autoFill="0" autoLine="0" autoPict="0">
                <anchor moveWithCells="1">
                  <from>
                    <xdr:col>2</xdr:col>
                    <xdr:colOff>95250</xdr:colOff>
                    <xdr:row>57</xdr:row>
                    <xdr:rowOff>285750</xdr:rowOff>
                  </from>
                  <to>
                    <xdr:col>2</xdr:col>
                    <xdr:colOff>565150</xdr:colOff>
                    <xdr:row>57</xdr:row>
                    <xdr:rowOff>508000</xdr:rowOff>
                  </to>
                </anchor>
              </controlPr>
            </control>
          </mc:Choice>
        </mc:AlternateContent>
        <mc:AlternateContent xmlns:mc="http://schemas.openxmlformats.org/markup-compatibility/2006">
          <mc:Choice Requires="x14">
            <control shapeId="1783" r:id="rId178" name="Option Button 759">
              <controlPr defaultSize="0" autoFill="0" autoLine="0" autoPict="0">
                <anchor moveWithCells="1">
                  <from>
                    <xdr:col>2</xdr:col>
                    <xdr:colOff>546100</xdr:colOff>
                    <xdr:row>57</xdr:row>
                    <xdr:rowOff>279400</xdr:rowOff>
                  </from>
                  <to>
                    <xdr:col>2</xdr:col>
                    <xdr:colOff>1022350</xdr:colOff>
                    <xdr:row>57</xdr:row>
                    <xdr:rowOff>508000</xdr:rowOff>
                  </to>
                </anchor>
              </controlPr>
            </control>
          </mc:Choice>
        </mc:AlternateContent>
        <mc:AlternateContent xmlns:mc="http://schemas.openxmlformats.org/markup-compatibility/2006">
          <mc:Choice Requires="x14">
            <control shapeId="1784" r:id="rId179" name="Option Button 760">
              <controlPr defaultSize="0" autoFill="0" autoLine="0" autoPict="0">
                <anchor moveWithCells="1">
                  <from>
                    <xdr:col>2</xdr:col>
                    <xdr:colOff>1003300</xdr:colOff>
                    <xdr:row>57</xdr:row>
                    <xdr:rowOff>279400</xdr:rowOff>
                  </from>
                  <to>
                    <xdr:col>2</xdr:col>
                    <xdr:colOff>1466850</xdr:colOff>
                    <xdr:row>57</xdr:row>
                    <xdr:rowOff>508000</xdr:rowOff>
                  </to>
                </anchor>
              </controlPr>
            </control>
          </mc:Choice>
        </mc:AlternateContent>
        <mc:AlternateContent xmlns:mc="http://schemas.openxmlformats.org/markup-compatibility/2006">
          <mc:Choice Requires="x14">
            <control shapeId="1785" r:id="rId180" name="Group Box 761">
              <controlPr defaultSize="0" autoFill="0" autoPict="0">
                <anchor moveWithCells="1">
                  <from>
                    <xdr:col>2</xdr:col>
                    <xdr:colOff>50800</xdr:colOff>
                    <xdr:row>58</xdr:row>
                    <xdr:rowOff>57150</xdr:rowOff>
                  </from>
                  <to>
                    <xdr:col>2</xdr:col>
                    <xdr:colOff>1498600</xdr:colOff>
                    <xdr:row>58</xdr:row>
                    <xdr:rowOff>679450</xdr:rowOff>
                  </to>
                </anchor>
              </controlPr>
            </control>
          </mc:Choice>
        </mc:AlternateContent>
        <mc:AlternateContent xmlns:mc="http://schemas.openxmlformats.org/markup-compatibility/2006">
          <mc:Choice Requires="x14">
            <control shapeId="1786" r:id="rId181" name="Option Button 762">
              <controlPr defaultSize="0" autoFill="0" autoLine="0" autoPict="0">
                <anchor moveWithCells="1">
                  <from>
                    <xdr:col>2</xdr:col>
                    <xdr:colOff>95250</xdr:colOff>
                    <xdr:row>58</xdr:row>
                    <xdr:rowOff>285750</xdr:rowOff>
                  </from>
                  <to>
                    <xdr:col>2</xdr:col>
                    <xdr:colOff>565150</xdr:colOff>
                    <xdr:row>58</xdr:row>
                    <xdr:rowOff>508000</xdr:rowOff>
                  </to>
                </anchor>
              </controlPr>
            </control>
          </mc:Choice>
        </mc:AlternateContent>
        <mc:AlternateContent xmlns:mc="http://schemas.openxmlformats.org/markup-compatibility/2006">
          <mc:Choice Requires="x14">
            <control shapeId="1787" r:id="rId182" name="Option Button 763">
              <controlPr defaultSize="0" autoFill="0" autoLine="0" autoPict="0">
                <anchor moveWithCells="1">
                  <from>
                    <xdr:col>2</xdr:col>
                    <xdr:colOff>546100</xdr:colOff>
                    <xdr:row>58</xdr:row>
                    <xdr:rowOff>279400</xdr:rowOff>
                  </from>
                  <to>
                    <xdr:col>2</xdr:col>
                    <xdr:colOff>1022350</xdr:colOff>
                    <xdr:row>58</xdr:row>
                    <xdr:rowOff>508000</xdr:rowOff>
                  </to>
                </anchor>
              </controlPr>
            </control>
          </mc:Choice>
        </mc:AlternateContent>
        <mc:AlternateContent xmlns:mc="http://schemas.openxmlformats.org/markup-compatibility/2006">
          <mc:Choice Requires="x14">
            <control shapeId="1788" r:id="rId183" name="Option Button 764">
              <controlPr defaultSize="0" autoFill="0" autoLine="0" autoPict="0">
                <anchor moveWithCells="1">
                  <from>
                    <xdr:col>2</xdr:col>
                    <xdr:colOff>1003300</xdr:colOff>
                    <xdr:row>58</xdr:row>
                    <xdr:rowOff>279400</xdr:rowOff>
                  </from>
                  <to>
                    <xdr:col>2</xdr:col>
                    <xdr:colOff>1466850</xdr:colOff>
                    <xdr:row>58</xdr:row>
                    <xdr:rowOff>508000</xdr:rowOff>
                  </to>
                </anchor>
              </controlPr>
            </control>
          </mc:Choice>
        </mc:AlternateContent>
        <mc:AlternateContent xmlns:mc="http://schemas.openxmlformats.org/markup-compatibility/2006">
          <mc:Choice Requires="x14">
            <control shapeId="1793" r:id="rId184" name="Group Box 769">
              <controlPr defaultSize="0" autoFill="0" autoPict="0">
                <anchor moveWithCells="1">
                  <from>
                    <xdr:col>2</xdr:col>
                    <xdr:colOff>50800</xdr:colOff>
                    <xdr:row>60</xdr:row>
                    <xdr:rowOff>57150</xdr:rowOff>
                  </from>
                  <to>
                    <xdr:col>2</xdr:col>
                    <xdr:colOff>1498600</xdr:colOff>
                    <xdr:row>60</xdr:row>
                    <xdr:rowOff>679450</xdr:rowOff>
                  </to>
                </anchor>
              </controlPr>
            </control>
          </mc:Choice>
        </mc:AlternateContent>
        <mc:AlternateContent xmlns:mc="http://schemas.openxmlformats.org/markup-compatibility/2006">
          <mc:Choice Requires="x14">
            <control shapeId="1794" r:id="rId185" name="Option Button 770">
              <controlPr defaultSize="0" autoFill="0" autoLine="0" autoPict="0">
                <anchor moveWithCells="1">
                  <from>
                    <xdr:col>2</xdr:col>
                    <xdr:colOff>95250</xdr:colOff>
                    <xdr:row>60</xdr:row>
                    <xdr:rowOff>285750</xdr:rowOff>
                  </from>
                  <to>
                    <xdr:col>2</xdr:col>
                    <xdr:colOff>565150</xdr:colOff>
                    <xdr:row>60</xdr:row>
                    <xdr:rowOff>508000</xdr:rowOff>
                  </to>
                </anchor>
              </controlPr>
            </control>
          </mc:Choice>
        </mc:AlternateContent>
        <mc:AlternateContent xmlns:mc="http://schemas.openxmlformats.org/markup-compatibility/2006">
          <mc:Choice Requires="x14">
            <control shapeId="1795" r:id="rId186" name="Option Button 771">
              <controlPr defaultSize="0" autoFill="0" autoLine="0" autoPict="0">
                <anchor moveWithCells="1">
                  <from>
                    <xdr:col>2</xdr:col>
                    <xdr:colOff>546100</xdr:colOff>
                    <xdr:row>60</xdr:row>
                    <xdr:rowOff>279400</xdr:rowOff>
                  </from>
                  <to>
                    <xdr:col>2</xdr:col>
                    <xdr:colOff>1022350</xdr:colOff>
                    <xdr:row>60</xdr:row>
                    <xdr:rowOff>508000</xdr:rowOff>
                  </to>
                </anchor>
              </controlPr>
            </control>
          </mc:Choice>
        </mc:AlternateContent>
        <mc:AlternateContent xmlns:mc="http://schemas.openxmlformats.org/markup-compatibility/2006">
          <mc:Choice Requires="x14">
            <control shapeId="1796" r:id="rId187" name="Option Button 772">
              <controlPr defaultSize="0" autoFill="0" autoLine="0" autoPict="0">
                <anchor moveWithCells="1">
                  <from>
                    <xdr:col>2</xdr:col>
                    <xdr:colOff>1003300</xdr:colOff>
                    <xdr:row>60</xdr:row>
                    <xdr:rowOff>279400</xdr:rowOff>
                  </from>
                  <to>
                    <xdr:col>2</xdr:col>
                    <xdr:colOff>1466850</xdr:colOff>
                    <xdr:row>60</xdr:row>
                    <xdr:rowOff>508000</xdr:rowOff>
                  </to>
                </anchor>
              </controlPr>
            </control>
          </mc:Choice>
        </mc:AlternateContent>
        <mc:AlternateContent xmlns:mc="http://schemas.openxmlformats.org/markup-compatibility/2006">
          <mc:Choice Requires="x14">
            <control shapeId="1797" r:id="rId188" name="Group Box 773">
              <controlPr defaultSize="0" autoFill="0" autoPict="0">
                <anchor moveWithCells="1">
                  <from>
                    <xdr:col>2</xdr:col>
                    <xdr:colOff>50800</xdr:colOff>
                    <xdr:row>61</xdr:row>
                    <xdr:rowOff>57150</xdr:rowOff>
                  </from>
                  <to>
                    <xdr:col>2</xdr:col>
                    <xdr:colOff>1498600</xdr:colOff>
                    <xdr:row>61</xdr:row>
                    <xdr:rowOff>679450</xdr:rowOff>
                  </to>
                </anchor>
              </controlPr>
            </control>
          </mc:Choice>
        </mc:AlternateContent>
        <mc:AlternateContent xmlns:mc="http://schemas.openxmlformats.org/markup-compatibility/2006">
          <mc:Choice Requires="x14">
            <control shapeId="1798" r:id="rId189" name="Option Button 774">
              <controlPr defaultSize="0" autoFill="0" autoLine="0" autoPict="0">
                <anchor moveWithCells="1">
                  <from>
                    <xdr:col>2</xdr:col>
                    <xdr:colOff>95250</xdr:colOff>
                    <xdr:row>61</xdr:row>
                    <xdr:rowOff>285750</xdr:rowOff>
                  </from>
                  <to>
                    <xdr:col>2</xdr:col>
                    <xdr:colOff>565150</xdr:colOff>
                    <xdr:row>61</xdr:row>
                    <xdr:rowOff>508000</xdr:rowOff>
                  </to>
                </anchor>
              </controlPr>
            </control>
          </mc:Choice>
        </mc:AlternateContent>
        <mc:AlternateContent xmlns:mc="http://schemas.openxmlformats.org/markup-compatibility/2006">
          <mc:Choice Requires="x14">
            <control shapeId="1799" r:id="rId190" name="Option Button 775">
              <controlPr defaultSize="0" autoFill="0" autoLine="0" autoPict="0">
                <anchor moveWithCells="1">
                  <from>
                    <xdr:col>2</xdr:col>
                    <xdr:colOff>546100</xdr:colOff>
                    <xdr:row>61</xdr:row>
                    <xdr:rowOff>279400</xdr:rowOff>
                  </from>
                  <to>
                    <xdr:col>2</xdr:col>
                    <xdr:colOff>1022350</xdr:colOff>
                    <xdr:row>61</xdr:row>
                    <xdr:rowOff>508000</xdr:rowOff>
                  </to>
                </anchor>
              </controlPr>
            </control>
          </mc:Choice>
        </mc:AlternateContent>
        <mc:AlternateContent xmlns:mc="http://schemas.openxmlformats.org/markup-compatibility/2006">
          <mc:Choice Requires="x14">
            <control shapeId="1800" r:id="rId191" name="Option Button 776">
              <controlPr defaultSize="0" autoFill="0" autoLine="0" autoPict="0">
                <anchor moveWithCells="1">
                  <from>
                    <xdr:col>2</xdr:col>
                    <xdr:colOff>1003300</xdr:colOff>
                    <xdr:row>61</xdr:row>
                    <xdr:rowOff>279400</xdr:rowOff>
                  </from>
                  <to>
                    <xdr:col>2</xdr:col>
                    <xdr:colOff>1466850</xdr:colOff>
                    <xdr:row>61</xdr:row>
                    <xdr:rowOff>508000</xdr:rowOff>
                  </to>
                </anchor>
              </controlPr>
            </control>
          </mc:Choice>
        </mc:AlternateContent>
        <mc:AlternateContent xmlns:mc="http://schemas.openxmlformats.org/markup-compatibility/2006">
          <mc:Choice Requires="x14">
            <control shapeId="1801" r:id="rId192" name="Group Box 777">
              <controlPr defaultSize="0" autoFill="0" autoPict="0">
                <anchor moveWithCells="1">
                  <from>
                    <xdr:col>2</xdr:col>
                    <xdr:colOff>50800</xdr:colOff>
                    <xdr:row>62</xdr:row>
                    <xdr:rowOff>57150</xdr:rowOff>
                  </from>
                  <to>
                    <xdr:col>2</xdr:col>
                    <xdr:colOff>1498600</xdr:colOff>
                    <xdr:row>62</xdr:row>
                    <xdr:rowOff>679450</xdr:rowOff>
                  </to>
                </anchor>
              </controlPr>
            </control>
          </mc:Choice>
        </mc:AlternateContent>
        <mc:AlternateContent xmlns:mc="http://schemas.openxmlformats.org/markup-compatibility/2006">
          <mc:Choice Requires="x14">
            <control shapeId="1802" r:id="rId193" name="Option Button 778">
              <controlPr defaultSize="0" autoFill="0" autoLine="0" autoPict="0">
                <anchor moveWithCells="1">
                  <from>
                    <xdr:col>2</xdr:col>
                    <xdr:colOff>95250</xdr:colOff>
                    <xdr:row>62</xdr:row>
                    <xdr:rowOff>285750</xdr:rowOff>
                  </from>
                  <to>
                    <xdr:col>2</xdr:col>
                    <xdr:colOff>565150</xdr:colOff>
                    <xdr:row>62</xdr:row>
                    <xdr:rowOff>508000</xdr:rowOff>
                  </to>
                </anchor>
              </controlPr>
            </control>
          </mc:Choice>
        </mc:AlternateContent>
        <mc:AlternateContent xmlns:mc="http://schemas.openxmlformats.org/markup-compatibility/2006">
          <mc:Choice Requires="x14">
            <control shapeId="1803" r:id="rId194" name="Option Button 779">
              <controlPr defaultSize="0" autoFill="0" autoLine="0" autoPict="0">
                <anchor moveWithCells="1">
                  <from>
                    <xdr:col>2</xdr:col>
                    <xdr:colOff>546100</xdr:colOff>
                    <xdr:row>62</xdr:row>
                    <xdr:rowOff>279400</xdr:rowOff>
                  </from>
                  <to>
                    <xdr:col>2</xdr:col>
                    <xdr:colOff>1022350</xdr:colOff>
                    <xdr:row>62</xdr:row>
                    <xdr:rowOff>508000</xdr:rowOff>
                  </to>
                </anchor>
              </controlPr>
            </control>
          </mc:Choice>
        </mc:AlternateContent>
        <mc:AlternateContent xmlns:mc="http://schemas.openxmlformats.org/markup-compatibility/2006">
          <mc:Choice Requires="x14">
            <control shapeId="1804" r:id="rId195" name="Option Button 780">
              <controlPr defaultSize="0" autoFill="0" autoLine="0" autoPict="0">
                <anchor moveWithCells="1">
                  <from>
                    <xdr:col>2</xdr:col>
                    <xdr:colOff>1003300</xdr:colOff>
                    <xdr:row>62</xdr:row>
                    <xdr:rowOff>279400</xdr:rowOff>
                  </from>
                  <to>
                    <xdr:col>2</xdr:col>
                    <xdr:colOff>1466850</xdr:colOff>
                    <xdr:row>62</xdr:row>
                    <xdr:rowOff>508000</xdr:rowOff>
                  </to>
                </anchor>
              </controlPr>
            </control>
          </mc:Choice>
        </mc:AlternateContent>
        <mc:AlternateContent xmlns:mc="http://schemas.openxmlformats.org/markup-compatibility/2006">
          <mc:Choice Requires="x14">
            <control shapeId="1805" r:id="rId196" name="Group Box 781">
              <controlPr defaultSize="0" autoFill="0" autoPict="0">
                <anchor moveWithCells="1">
                  <from>
                    <xdr:col>2</xdr:col>
                    <xdr:colOff>50800</xdr:colOff>
                    <xdr:row>63</xdr:row>
                    <xdr:rowOff>57150</xdr:rowOff>
                  </from>
                  <to>
                    <xdr:col>2</xdr:col>
                    <xdr:colOff>1498600</xdr:colOff>
                    <xdr:row>63</xdr:row>
                    <xdr:rowOff>679450</xdr:rowOff>
                  </to>
                </anchor>
              </controlPr>
            </control>
          </mc:Choice>
        </mc:AlternateContent>
        <mc:AlternateContent xmlns:mc="http://schemas.openxmlformats.org/markup-compatibility/2006">
          <mc:Choice Requires="x14">
            <control shapeId="1806" r:id="rId197" name="Option Button 782">
              <controlPr defaultSize="0" autoFill="0" autoLine="0" autoPict="0">
                <anchor moveWithCells="1">
                  <from>
                    <xdr:col>2</xdr:col>
                    <xdr:colOff>95250</xdr:colOff>
                    <xdr:row>63</xdr:row>
                    <xdr:rowOff>285750</xdr:rowOff>
                  </from>
                  <to>
                    <xdr:col>2</xdr:col>
                    <xdr:colOff>565150</xdr:colOff>
                    <xdr:row>63</xdr:row>
                    <xdr:rowOff>508000</xdr:rowOff>
                  </to>
                </anchor>
              </controlPr>
            </control>
          </mc:Choice>
        </mc:AlternateContent>
        <mc:AlternateContent xmlns:mc="http://schemas.openxmlformats.org/markup-compatibility/2006">
          <mc:Choice Requires="x14">
            <control shapeId="1807" r:id="rId198" name="Option Button 783">
              <controlPr defaultSize="0" autoFill="0" autoLine="0" autoPict="0">
                <anchor moveWithCells="1">
                  <from>
                    <xdr:col>2</xdr:col>
                    <xdr:colOff>546100</xdr:colOff>
                    <xdr:row>63</xdr:row>
                    <xdr:rowOff>279400</xdr:rowOff>
                  </from>
                  <to>
                    <xdr:col>2</xdr:col>
                    <xdr:colOff>1022350</xdr:colOff>
                    <xdr:row>63</xdr:row>
                    <xdr:rowOff>508000</xdr:rowOff>
                  </to>
                </anchor>
              </controlPr>
            </control>
          </mc:Choice>
        </mc:AlternateContent>
        <mc:AlternateContent xmlns:mc="http://schemas.openxmlformats.org/markup-compatibility/2006">
          <mc:Choice Requires="x14">
            <control shapeId="1808" r:id="rId199" name="Option Button 784">
              <controlPr defaultSize="0" autoFill="0" autoLine="0" autoPict="0">
                <anchor moveWithCells="1">
                  <from>
                    <xdr:col>2</xdr:col>
                    <xdr:colOff>1003300</xdr:colOff>
                    <xdr:row>63</xdr:row>
                    <xdr:rowOff>279400</xdr:rowOff>
                  </from>
                  <to>
                    <xdr:col>2</xdr:col>
                    <xdr:colOff>1466850</xdr:colOff>
                    <xdr:row>63</xdr:row>
                    <xdr:rowOff>508000</xdr:rowOff>
                  </to>
                </anchor>
              </controlPr>
            </control>
          </mc:Choice>
        </mc:AlternateContent>
        <mc:AlternateContent xmlns:mc="http://schemas.openxmlformats.org/markup-compatibility/2006">
          <mc:Choice Requires="x14">
            <control shapeId="1809" r:id="rId200" name="Group Box 785">
              <controlPr defaultSize="0" autoFill="0" autoPict="0">
                <anchor moveWithCells="1">
                  <from>
                    <xdr:col>2</xdr:col>
                    <xdr:colOff>50800</xdr:colOff>
                    <xdr:row>64</xdr:row>
                    <xdr:rowOff>57150</xdr:rowOff>
                  </from>
                  <to>
                    <xdr:col>2</xdr:col>
                    <xdr:colOff>1498600</xdr:colOff>
                    <xdr:row>64</xdr:row>
                    <xdr:rowOff>679450</xdr:rowOff>
                  </to>
                </anchor>
              </controlPr>
            </control>
          </mc:Choice>
        </mc:AlternateContent>
        <mc:AlternateContent xmlns:mc="http://schemas.openxmlformats.org/markup-compatibility/2006">
          <mc:Choice Requires="x14">
            <control shapeId="1810" r:id="rId201" name="Option Button 786">
              <controlPr defaultSize="0" autoFill="0" autoLine="0" autoPict="0">
                <anchor moveWithCells="1">
                  <from>
                    <xdr:col>2</xdr:col>
                    <xdr:colOff>95250</xdr:colOff>
                    <xdr:row>64</xdr:row>
                    <xdr:rowOff>285750</xdr:rowOff>
                  </from>
                  <to>
                    <xdr:col>2</xdr:col>
                    <xdr:colOff>565150</xdr:colOff>
                    <xdr:row>64</xdr:row>
                    <xdr:rowOff>508000</xdr:rowOff>
                  </to>
                </anchor>
              </controlPr>
            </control>
          </mc:Choice>
        </mc:AlternateContent>
        <mc:AlternateContent xmlns:mc="http://schemas.openxmlformats.org/markup-compatibility/2006">
          <mc:Choice Requires="x14">
            <control shapeId="1811" r:id="rId202" name="Option Button 787">
              <controlPr defaultSize="0" autoFill="0" autoLine="0" autoPict="0">
                <anchor moveWithCells="1">
                  <from>
                    <xdr:col>2</xdr:col>
                    <xdr:colOff>546100</xdr:colOff>
                    <xdr:row>64</xdr:row>
                    <xdr:rowOff>279400</xdr:rowOff>
                  </from>
                  <to>
                    <xdr:col>2</xdr:col>
                    <xdr:colOff>1022350</xdr:colOff>
                    <xdr:row>64</xdr:row>
                    <xdr:rowOff>508000</xdr:rowOff>
                  </to>
                </anchor>
              </controlPr>
            </control>
          </mc:Choice>
        </mc:AlternateContent>
        <mc:AlternateContent xmlns:mc="http://schemas.openxmlformats.org/markup-compatibility/2006">
          <mc:Choice Requires="x14">
            <control shapeId="1812" r:id="rId203" name="Option Button 788">
              <controlPr defaultSize="0" autoFill="0" autoLine="0" autoPict="0">
                <anchor moveWithCells="1">
                  <from>
                    <xdr:col>2</xdr:col>
                    <xdr:colOff>1003300</xdr:colOff>
                    <xdr:row>64</xdr:row>
                    <xdr:rowOff>279400</xdr:rowOff>
                  </from>
                  <to>
                    <xdr:col>2</xdr:col>
                    <xdr:colOff>1466850</xdr:colOff>
                    <xdr:row>64</xdr:row>
                    <xdr:rowOff>508000</xdr:rowOff>
                  </to>
                </anchor>
              </controlPr>
            </control>
          </mc:Choice>
        </mc:AlternateContent>
        <mc:AlternateContent xmlns:mc="http://schemas.openxmlformats.org/markup-compatibility/2006">
          <mc:Choice Requires="x14">
            <control shapeId="1813" r:id="rId204" name="Group Box 789">
              <controlPr defaultSize="0" autoFill="0" autoPict="0">
                <anchor moveWithCells="1">
                  <from>
                    <xdr:col>2</xdr:col>
                    <xdr:colOff>50800</xdr:colOff>
                    <xdr:row>66</xdr:row>
                    <xdr:rowOff>57150</xdr:rowOff>
                  </from>
                  <to>
                    <xdr:col>2</xdr:col>
                    <xdr:colOff>1498600</xdr:colOff>
                    <xdr:row>66</xdr:row>
                    <xdr:rowOff>679450</xdr:rowOff>
                  </to>
                </anchor>
              </controlPr>
            </control>
          </mc:Choice>
        </mc:AlternateContent>
        <mc:AlternateContent xmlns:mc="http://schemas.openxmlformats.org/markup-compatibility/2006">
          <mc:Choice Requires="x14">
            <control shapeId="1814" r:id="rId205" name="Option Button 790">
              <controlPr defaultSize="0" autoFill="0" autoLine="0" autoPict="0">
                <anchor moveWithCells="1">
                  <from>
                    <xdr:col>2</xdr:col>
                    <xdr:colOff>95250</xdr:colOff>
                    <xdr:row>66</xdr:row>
                    <xdr:rowOff>285750</xdr:rowOff>
                  </from>
                  <to>
                    <xdr:col>2</xdr:col>
                    <xdr:colOff>565150</xdr:colOff>
                    <xdr:row>66</xdr:row>
                    <xdr:rowOff>508000</xdr:rowOff>
                  </to>
                </anchor>
              </controlPr>
            </control>
          </mc:Choice>
        </mc:AlternateContent>
        <mc:AlternateContent xmlns:mc="http://schemas.openxmlformats.org/markup-compatibility/2006">
          <mc:Choice Requires="x14">
            <control shapeId="1815" r:id="rId206" name="Option Button 791">
              <controlPr defaultSize="0" autoFill="0" autoLine="0" autoPict="0">
                <anchor moveWithCells="1">
                  <from>
                    <xdr:col>2</xdr:col>
                    <xdr:colOff>546100</xdr:colOff>
                    <xdr:row>66</xdr:row>
                    <xdr:rowOff>279400</xdr:rowOff>
                  </from>
                  <to>
                    <xdr:col>2</xdr:col>
                    <xdr:colOff>1022350</xdr:colOff>
                    <xdr:row>66</xdr:row>
                    <xdr:rowOff>508000</xdr:rowOff>
                  </to>
                </anchor>
              </controlPr>
            </control>
          </mc:Choice>
        </mc:AlternateContent>
        <mc:AlternateContent xmlns:mc="http://schemas.openxmlformats.org/markup-compatibility/2006">
          <mc:Choice Requires="x14">
            <control shapeId="1816" r:id="rId207" name="Option Button 792">
              <controlPr defaultSize="0" autoFill="0" autoLine="0" autoPict="0">
                <anchor moveWithCells="1">
                  <from>
                    <xdr:col>2</xdr:col>
                    <xdr:colOff>1003300</xdr:colOff>
                    <xdr:row>66</xdr:row>
                    <xdr:rowOff>279400</xdr:rowOff>
                  </from>
                  <to>
                    <xdr:col>2</xdr:col>
                    <xdr:colOff>1466850</xdr:colOff>
                    <xdr:row>66</xdr:row>
                    <xdr:rowOff>508000</xdr:rowOff>
                  </to>
                </anchor>
              </controlPr>
            </control>
          </mc:Choice>
        </mc:AlternateContent>
        <mc:AlternateContent xmlns:mc="http://schemas.openxmlformats.org/markup-compatibility/2006">
          <mc:Choice Requires="x14">
            <control shapeId="1817" r:id="rId208" name="Group Box 793">
              <controlPr defaultSize="0" autoFill="0" autoPict="0">
                <anchor moveWithCells="1">
                  <from>
                    <xdr:col>2</xdr:col>
                    <xdr:colOff>50800</xdr:colOff>
                    <xdr:row>67</xdr:row>
                    <xdr:rowOff>57150</xdr:rowOff>
                  </from>
                  <to>
                    <xdr:col>2</xdr:col>
                    <xdr:colOff>1498600</xdr:colOff>
                    <xdr:row>67</xdr:row>
                    <xdr:rowOff>679450</xdr:rowOff>
                  </to>
                </anchor>
              </controlPr>
            </control>
          </mc:Choice>
        </mc:AlternateContent>
        <mc:AlternateContent xmlns:mc="http://schemas.openxmlformats.org/markup-compatibility/2006">
          <mc:Choice Requires="x14">
            <control shapeId="1818" r:id="rId209" name="Option Button 794">
              <controlPr defaultSize="0" autoFill="0" autoLine="0" autoPict="0">
                <anchor moveWithCells="1">
                  <from>
                    <xdr:col>2</xdr:col>
                    <xdr:colOff>95250</xdr:colOff>
                    <xdr:row>67</xdr:row>
                    <xdr:rowOff>285750</xdr:rowOff>
                  </from>
                  <to>
                    <xdr:col>2</xdr:col>
                    <xdr:colOff>565150</xdr:colOff>
                    <xdr:row>67</xdr:row>
                    <xdr:rowOff>508000</xdr:rowOff>
                  </to>
                </anchor>
              </controlPr>
            </control>
          </mc:Choice>
        </mc:AlternateContent>
        <mc:AlternateContent xmlns:mc="http://schemas.openxmlformats.org/markup-compatibility/2006">
          <mc:Choice Requires="x14">
            <control shapeId="1819" r:id="rId210" name="Option Button 795">
              <controlPr defaultSize="0" autoFill="0" autoLine="0" autoPict="0">
                <anchor moveWithCells="1">
                  <from>
                    <xdr:col>2</xdr:col>
                    <xdr:colOff>546100</xdr:colOff>
                    <xdr:row>67</xdr:row>
                    <xdr:rowOff>279400</xdr:rowOff>
                  </from>
                  <to>
                    <xdr:col>2</xdr:col>
                    <xdr:colOff>1022350</xdr:colOff>
                    <xdr:row>67</xdr:row>
                    <xdr:rowOff>508000</xdr:rowOff>
                  </to>
                </anchor>
              </controlPr>
            </control>
          </mc:Choice>
        </mc:AlternateContent>
        <mc:AlternateContent xmlns:mc="http://schemas.openxmlformats.org/markup-compatibility/2006">
          <mc:Choice Requires="x14">
            <control shapeId="1820" r:id="rId211" name="Option Button 796">
              <controlPr defaultSize="0" autoFill="0" autoLine="0" autoPict="0">
                <anchor moveWithCells="1">
                  <from>
                    <xdr:col>2</xdr:col>
                    <xdr:colOff>1003300</xdr:colOff>
                    <xdr:row>67</xdr:row>
                    <xdr:rowOff>279400</xdr:rowOff>
                  </from>
                  <to>
                    <xdr:col>2</xdr:col>
                    <xdr:colOff>1466850</xdr:colOff>
                    <xdr:row>67</xdr:row>
                    <xdr:rowOff>508000</xdr:rowOff>
                  </to>
                </anchor>
              </controlPr>
            </control>
          </mc:Choice>
        </mc:AlternateContent>
        <mc:AlternateContent xmlns:mc="http://schemas.openxmlformats.org/markup-compatibility/2006">
          <mc:Choice Requires="x14">
            <control shapeId="1821" r:id="rId212" name="Group Box 797">
              <controlPr defaultSize="0" autoFill="0" autoPict="0">
                <anchor moveWithCells="1">
                  <from>
                    <xdr:col>2</xdr:col>
                    <xdr:colOff>50800</xdr:colOff>
                    <xdr:row>68</xdr:row>
                    <xdr:rowOff>57150</xdr:rowOff>
                  </from>
                  <to>
                    <xdr:col>2</xdr:col>
                    <xdr:colOff>1498600</xdr:colOff>
                    <xdr:row>68</xdr:row>
                    <xdr:rowOff>679450</xdr:rowOff>
                  </to>
                </anchor>
              </controlPr>
            </control>
          </mc:Choice>
        </mc:AlternateContent>
        <mc:AlternateContent xmlns:mc="http://schemas.openxmlformats.org/markup-compatibility/2006">
          <mc:Choice Requires="x14">
            <control shapeId="1822" r:id="rId213" name="Option Button 798">
              <controlPr defaultSize="0" autoFill="0" autoLine="0" autoPict="0">
                <anchor moveWithCells="1">
                  <from>
                    <xdr:col>2</xdr:col>
                    <xdr:colOff>95250</xdr:colOff>
                    <xdr:row>68</xdr:row>
                    <xdr:rowOff>285750</xdr:rowOff>
                  </from>
                  <to>
                    <xdr:col>2</xdr:col>
                    <xdr:colOff>565150</xdr:colOff>
                    <xdr:row>68</xdr:row>
                    <xdr:rowOff>508000</xdr:rowOff>
                  </to>
                </anchor>
              </controlPr>
            </control>
          </mc:Choice>
        </mc:AlternateContent>
        <mc:AlternateContent xmlns:mc="http://schemas.openxmlformats.org/markup-compatibility/2006">
          <mc:Choice Requires="x14">
            <control shapeId="1823" r:id="rId214" name="Option Button 799">
              <controlPr defaultSize="0" autoFill="0" autoLine="0" autoPict="0">
                <anchor moveWithCells="1">
                  <from>
                    <xdr:col>2</xdr:col>
                    <xdr:colOff>546100</xdr:colOff>
                    <xdr:row>68</xdr:row>
                    <xdr:rowOff>279400</xdr:rowOff>
                  </from>
                  <to>
                    <xdr:col>2</xdr:col>
                    <xdr:colOff>1022350</xdr:colOff>
                    <xdr:row>68</xdr:row>
                    <xdr:rowOff>508000</xdr:rowOff>
                  </to>
                </anchor>
              </controlPr>
            </control>
          </mc:Choice>
        </mc:AlternateContent>
        <mc:AlternateContent xmlns:mc="http://schemas.openxmlformats.org/markup-compatibility/2006">
          <mc:Choice Requires="x14">
            <control shapeId="1824" r:id="rId215" name="Option Button 800">
              <controlPr defaultSize="0" autoFill="0" autoLine="0" autoPict="0">
                <anchor moveWithCells="1">
                  <from>
                    <xdr:col>2</xdr:col>
                    <xdr:colOff>1003300</xdr:colOff>
                    <xdr:row>68</xdr:row>
                    <xdr:rowOff>279400</xdr:rowOff>
                  </from>
                  <to>
                    <xdr:col>2</xdr:col>
                    <xdr:colOff>1466850</xdr:colOff>
                    <xdr:row>68</xdr:row>
                    <xdr:rowOff>508000</xdr:rowOff>
                  </to>
                </anchor>
              </controlPr>
            </control>
          </mc:Choice>
        </mc:AlternateContent>
        <mc:AlternateContent xmlns:mc="http://schemas.openxmlformats.org/markup-compatibility/2006">
          <mc:Choice Requires="x14">
            <control shapeId="1825" r:id="rId216" name="Group Box 801">
              <controlPr defaultSize="0" autoFill="0" autoPict="0">
                <anchor moveWithCells="1">
                  <from>
                    <xdr:col>2</xdr:col>
                    <xdr:colOff>50800</xdr:colOff>
                    <xdr:row>69</xdr:row>
                    <xdr:rowOff>57150</xdr:rowOff>
                  </from>
                  <to>
                    <xdr:col>2</xdr:col>
                    <xdr:colOff>1498600</xdr:colOff>
                    <xdr:row>69</xdr:row>
                    <xdr:rowOff>679450</xdr:rowOff>
                  </to>
                </anchor>
              </controlPr>
            </control>
          </mc:Choice>
        </mc:AlternateContent>
        <mc:AlternateContent xmlns:mc="http://schemas.openxmlformats.org/markup-compatibility/2006">
          <mc:Choice Requires="x14">
            <control shapeId="1826" r:id="rId217" name="Option Button 802">
              <controlPr defaultSize="0" autoFill="0" autoLine="0" autoPict="0">
                <anchor moveWithCells="1">
                  <from>
                    <xdr:col>2</xdr:col>
                    <xdr:colOff>95250</xdr:colOff>
                    <xdr:row>69</xdr:row>
                    <xdr:rowOff>285750</xdr:rowOff>
                  </from>
                  <to>
                    <xdr:col>2</xdr:col>
                    <xdr:colOff>565150</xdr:colOff>
                    <xdr:row>69</xdr:row>
                    <xdr:rowOff>508000</xdr:rowOff>
                  </to>
                </anchor>
              </controlPr>
            </control>
          </mc:Choice>
        </mc:AlternateContent>
        <mc:AlternateContent xmlns:mc="http://schemas.openxmlformats.org/markup-compatibility/2006">
          <mc:Choice Requires="x14">
            <control shapeId="1827" r:id="rId218" name="Option Button 803">
              <controlPr defaultSize="0" autoFill="0" autoLine="0" autoPict="0">
                <anchor moveWithCells="1">
                  <from>
                    <xdr:col>2</xdr:col>
                    <xdr:colOff>546100</xdr:colOff>
                    <xdr:row>69</xdr:row>
                    <xdr:rowOff>279400</xdr:rowOff>
                  </from>
                  <to>
                    <xdr:col>2</xdr:col>
                    <xdr:colOff>1022350</xdr:colOff>
                    <xdr:row>69</xdr:row>
                    <xdr:rowOff>508000</xdr:rowOff>
                  </to>
                </anchor>
              </controlPr>
            </control>
          </mc:Choice>
        </mc:AlternateContent>
        <mc:AlternateContent xmlns:mc="http://schemas.openxmlformats.org/markup-compatibility/2006">
          <mc:Choice Requires="x14">
            <control shapeId="1828" r:id="rId219" name="Option Button 804">
              <controlPr defaultSize="0" autoFill="0" autoLine="0" autoPict="0">
                <anchor moveWithCells="1">
                  <from>
                    <xdr:col>2</xdr:col>
                    <xdr:colOff>1003300</xdr:colOff>
                    <xdr:row>69</xdr:row>
                    <xdr:rowOff>279400</xdr:rowOff>
                  </from>
                  <to>
                    <xdr:col>2</xdr:col>
                    <xdr:colOff>1466850</xdr:colOff>
                    <xdr:row>69</xdr:row>
                    <xdr:rowOff>508000</xdr:rowOff>
                  </to>
                </anchor>
              </controlPr>
            </control>
          </mc:Choice>
        </mc:AlternateContent>
        <mc:AlternateContent xmlns:mc="http://schemas.openxmlformats.org/markup-compatibility/2006">
          <mc:Choice Requires="x14">
            <control shapeId="1829" r:id="rId220" name="Group Box 805">
              <controlPr defaultSize="0" autoFill="0" autoPict="0">
                <anchor moveWithCells="1">
                  <from>
                    <xdr:col>2</xdr:col>
                    <xdr:colOff>50800</xdr:colOff>
                    <xdr:row>70</xdr:row>
                    <xdr:rowOff>0</xdr:rowOff>
                  </from>
                  <to>
                    <xdr:col>2</xdr:col>
                    <xdr:colOff>1498600</xdr:colOff>
                    <xdr:row>72</xdr:row>
                    <xdr:rowOff>203200</xdr:rowOff>
                  </to>
                </anchor>
              </controlPr>
            </control>
          </mc:Choice>
        </mc:AlternateContent>
        <mc:AlternateContent xmlns:mc="http://schemas.openxmlformats.org/markup-compatibility/2006">
          <mc:Choice Requires="x14">
            <control shapeId="1833" r:id="rId221" name="Group Box 809">
              <controlPr defaultSize="0" autoFill="0" autoPict="0">
                <anchor moveWithCells="1">
                  <from>
                    <xdr:col>2</xdr:col>
                    <xdr:colOff>50800</xdr:colOff>
                    <xdr:row>70</xdr:row>
                    <xdr:rowOff>0</xdr:rowOff>
                  </from>
                  <to>
                    <xdr:col>2</xdr:col>
                    <xdr:colOff>1498600</xdr:colOff>
                    <xdr:row>72</xdr:row>
                    <xdr:rowOff>203200</xdr:rowOff>
                  </to>
                </anchor>
              </controlPr>
            </control>
          </mc:Choice>
        </mc:AlternateContent>
        <mc:AlternateContent xmlns:mc="http://schemas.openxmlformats.org/markup-compatibility/2006">
          <mc:Choice Requires="x14">
            <control shapeId="1837" r:id="rId222" name="Group Box 813">
              <controlPr defaultSize="0" autoFill="0" autoPict="0">
                <anchor moveWithCells="1">
                  <from>
                    <xdr:col>2</xdr:col>
                    <xdr:colOff>50800</xdr:colOff>
                    <xdr:row>70</xdr:row>
                    <xdr:rowOff>0</xdr:rowOff>
                  </from>
                  <to>
                    <xdr:col>2</xdr:col>
                    <xdr:colOff>1498600</xdr:colOff>
                    <xdr:row>72</xdr:row>
                    <xdr:rowOff>203200</xdr:rowOff>
                  </to>
                </anchor>
              </controlPr>
            </control>
          </mc:Choice>
        </mc:AlternateContent>
        <mc:AlternateContent xmlns:mc="http://schemas.openxmlformats.org/markup-compatibility/2006">
          <mc:Choice Requires="x14">
            <control shapeId="1841" r:id="rId223" name="Group Box 817">
              <controlPr defaultSize="0" autoFill="0" autoPict="0">
                <anchor moveWithCells="1">
                  <from>
                    <xdr:col>2</xdr:col>
                    <xdr:colOff>50800</xdr:colOff>
                    <xdr:row>70</xdr:row>
                    <xdr:rowOff>0</xdr:rowOff>
                  </from>
                  <to>
                    <xdr:col>2</xdr:col>
                    <xdr:colOff>1498600</xdr:colOff>
                    <xdr:row>72</xdr:row>
                    <xdr:rowOff>203200</xdr:rowOff>
                  </to>
                </anchor>
              </controlPr>
            </control>
          </mc:Choice>
        </mc:AlternateContent>
        <mc:AlternateContent xmlns:mc="http://schemas.openxmlformats.org/markup-compatibility/2006">
          <mc:Choice Requires="x14">
            <control shapeId="1845" r:id="rId224" name="Group Box 821">
              <controlPr defaultSize="0" autoFill="0" autoPict="0">
                <anchor moveWithCells="1">
                  <from>
                    <xdr:col>2</xdr:col>
                    <xdr:colOff>50800</xdr:colOff>
                    <xdr:row>70</xdr:row>
                    <xdr:rowOff>0</xdr:rowOff>
                  </from>
                  <to>
                    <xdr:col>2</xdr:col>
                    <xdr:colOff>1498600</xdr:colOff>
                    <xdr:row>72</xdr:row>
                    <xdr:rowOff>203200</xdr:rowOff>
                  </to>
                </anchor>
              </controlPr>
            </control>
          </mc:Choice>
        </mc:AlternateContent>
        <mc:AlternateContent xmlns:mc="http://schemas.openxmlformats.org/markup-compatibility/2006">
          <mc:Choice Requires="x14">
            <control shapeId="1849" r:id="rId225" name="Group Box 825">
              <controlPr defaultSize="0" autoFill="0" autoPict="0">
                <anchor moveWithCells="1">
                  <from>
                    <xdr:col>2</xdr:col>
                    <xdr:colOff>50800</xdr:colOff>
                    <xdr:row>71</xdr:row>
                    <xdr:rowOff>57150</xdr:rowOff>
                  </from>
                  <to>
                    <xdr:col>2</xdr:col>
                    <xdr:colOff>1498600</xdr:colOff>
                    <xdr:row>71</xdr:row>
                    <xdr:rowOff>679450</xdr:rowOff>
                  </to>
                </anchor>
              </controlPr>
            </control>
          </mc:Choice>
        </mc:AlternateContent>
        <mc:AlternateContent xmlns:mc="http://schemas.openxmlformats.org/markup-compatibility/2006">
          <mc:Choice Requires="x14">
            <control shapeId="1850" r:id="rId226" name="Option Button 826">
              <controlPr defaultSize="0" autoFill="0" autoLine="0" autoPict="0">
                <anchor moveWithCells="1">
                  <from>
                    <xdr:col>2</xdr:col>
                    <xdr:colOff>95250</xdr:colOff>
                    <xdr:row>71</xdr:row>
                    <xdr:rowOff>285750</xdr:rowOff>
                  </from>
                  <to>
                    <xdr:col>2</xdr:col>
                    <xdr:colOff>565150</xdr:colOff>
                    <xdr:row>71</xdr:row>
                    <xdr:rowOff>508000</xdr:rowOff>
                  </to>
                </anchor>
              </controlPr>
            </control>
          </mc:Choice>
        </mc:AlternateContent>
        <mc:AlternateContent xmlns:mc="http://schemas.openxmlformats.org/markup-compatibility/2006">
          <mc:Choice Requires="x14">
            <control shapeId="1851" r:id="rId227" name="Option Button 827">
              <controlPr defaultSize="0" autoFill="0" autoLine="0" autoPict="0">
                <anchor moveWithCells="1">
                  <from>
                    <xdr:col>2</xdr:col>
                    <xdr:colOff>546100</xdr:colOff>
                    <xdr:row>71</xdr:row>
                    <xdr:rowOff>279400</xdr:rowOff>
                  </from>
                  <to>
                    <xdr:col>2</xdr:col>
                    <xdr:colOff>1022350</xdr:colOff>
                    <xdr:row>71</xdr:row>
                    <xdr:rowOff>508000</xdr:rowOff>
                  </to>
                </anchor>
              </controlPr>
            </control>
          </mc:Choice>
        </mc:AlternateContent>
        <mc:AlternateContent xmlns:mc="http://schemas.openxmlformats.org/markup-compatibility/2006">
          <mc:Choice Requires="x14">
            <control shapeId="1852" r:id="rId228" name="Option Button 828">
              <controlPr defaultSize="0" autoFill="0" autoLine="0" autoPict="0">
                <anchor moveWithCells="1">
                  <from>
                    <xdr:col>2</xdr:col>
                    <xdr:colOff>1003300</xdr:colOff>
                    <xdr:row>71</xdr:row>
                    <xdr:rowOff>279400</xdr:rowOff>
                  </from>
                  <to>
                    <xdr:col>2</xdr:col>
                    <xdr:colOff>1466850</xdr:colOff>
                    <xdr:row>71</xdr:row>
                    <xdr:rowOff>508000</xdr:rowOff>
                  </to>
                </anchor>
              </controlPr>
            </control>
          </mc:Choice>
        </mc:AlternateContent>
        <mc:AlternateContent xmlns:mc="http://schemas.openxmlformats.org/markup-compatibility/2006">
          <mc:Choice Requires="x14">
            <control shapeId="1853" r:id="rId229" name="Group Box 829">
              <controlPr defaultSize="0" autoFill="0" autoPict="0">
                <anchor moveWithCells="1">
                  <from>
                    <xdr:col>2</xdr:col>
                    <xdr:colOff>50800</xdr:colOff>
                    <xdr:row>72</xdr:row>
                    <xdr:rowOff>57150</xdr:rowOff>
                  </from>
                  <to>
                    <xdr:col>2</xdr:col>
                    <xdr:colOff>1498600</xdr:colOff>
                    <xdr:row>72</xdr:row>
                    <xdr:rowOff>679450</xdr:rowOff>
                  </to>
                </anchor>
              </controlPr>
            </control>
          </mc:Choice>
        </mc:AlternateContent>
        <mc:AlternateContent xmlns:mc="http://schemas.openxmlformats.org/markup-compatibility/2006">
          <mc:Choice Requires="x14">
            <control shapeId="1854" r:id="rId230" name="Option Button 830">
              <controlPr defaultSize="0" autoFill="0" autoLine="0" autoPict="0">
                <anchor moveWithCells="1">
                  <from>
                    <xdr:col>2</xdr:col>
                    <xdr:colOff>95250</xdr:colOff>
                    <xdr:row>72</xdr:row>
                    <xdr:rowOff>285750</xdr:rowOff>
                  </from>
                  <to>
                    <xdr:col>2</xdr:col>
                    <xdr:colOff>565150</xdr:colOff>
                    <xdr:row>72</xdr:row>
                    <xdr:rowOff>508000</xdr:rowOff>
                  </to>
                </anchor>
              </controlPr>
            </control>
          </mc:Choice>
        </mc:AlternateContent>
        <mc:AlternateContent xmlns:mc="http://schemas.openxmlformats.org/markup-compatibility/2006">
          <mc:Choice Requires="x14">
            <control shapeId="1855" r:id="rId231" name="Option Button 831">
              <controlPr defaultSize="0" autoFill="0" autoLine="0" autoPict="0">
                <anchor moveWithCells="1">
                  <from>
                    <xdr:col>2</xdr:col>
                    <xdr:colOff>546100</xdr:colOff>
                    <xdr:row>72</xdr:row>
                    <xdr:rowOff>279400</xdr:rowOff>
                  </from>
                  <to>
                    <xdr:col>2</xdr:col>
                    <xdr:colOff>1022350</xdr:colOff>
                    <xdr:row>72</xdr:row>
                    <xdr:rowOff>508000</xdr:rowOff>
                  </to>
                </anchor>
              </controlPr>
            </control>
          </mc:Choice>
        </mc:AlternateContent>
        <mc:AlternateContent xmlns:mc="http://schemas.openxmlformats.org/markup-compatibility/2006">
          <mc:Choice Requires="x14">
            <control shapeId="1856" r:id="rId232" name="Option Button 832">
              <controlPr defaultSize="0" autoFill="0" autoLine="0" autoPict="0">
                <anchor moveWithCells="1">
                  <from>
                    <xdr:col>2</xdr:col>
                    <xdr:colOff>1003300</xdr:colOff>
                    <xdr:row>72</xdr:row>
                    <xdr:rowOff>279400</xdr:rowOff>
                  </from>
                  <to>
                    <xdr:col>2</xdr:col>
                    <xdr:colOff>1466850</xdr:colOff>
                    <xdr:row>72</xdr:row>
                    <xdr:rowOff>508000</xdr:rowOff>
                  </to>
                </anchor>
              </controlPr>
            </control>
          </mc:Choice>
        </mc:AlternateContent>
        <mc:AlternateContent xmlns:mc="http://schemas.openxmlformats.org/markup-compatibility/2006">
          <mc:Choice Requires="x14">
            <control shapeId="1857" r:id="rId233" name="Group Box 833">
              <controlPr defaultSize="0" autoFill="0" autoPict="0">
                <anchor moveWithCells="1">
                  <from>
                    <xdr:col>2</xdr:col>
                    <xdr:colOff>50800</xdr:colOff>
                    <xdr:row>73</xdr:row>
                    <xdr:rowOff>57150</xdr:rowOff>
                  </from>
                  <to>
                    <xdr:col>2</xdr:col>
                    <xdr:colOff>1498600</xdr:colOff>
                    <xdr:row>73</xdr:row>
                    <xdr:rowOff>679450</xdr:rowOff>
                  </to>
                </anchor>
              </controlPr>
            </control>
          </mc:Choice>
        </mc:AlternateContent>
        <mc:AlternateContent xmlns:mc="http://schemas.openxmlformats.org/markup-compatibility/2006">
          <mc:Choice Requires="x14">
            <control shapeId="1858" r:id="rId234" name="Option Button 834">
              <controlPr defaultSize="0" autoFill="0" autoLine="0" autoPict="0">
                <anchor moveWithCells="1">
                  <from>
                    <xdr:col>2</xdr:col>
                    <xdr:colOff>95250</xdr:colOff>
                    <xdr:row>73</xdr:row>
                    <xdr:rowOff>285750</xdr:rowOff>
                  </from>
                  <to>
                    <xdr:col>2</xdr:col>
                    <xdr:colOff>565150</xdr:colOff>
                    <xdr:row>73</xdr:row>
                    <xdr:rowOff>508000</xdr:rowOff>
                  </to>
                </anchor>
              </controlPr>
            </control>
          </mc:Choice>
        </mc:AlternateContent>
        <mc:AlternateContent xmlns:mc="http://schemas.openxmlformats.org/markup-compatibility/2006">
          <mc:Choice Requires="x14">
            <control shapeId="1859" r:id="rId235" name="Option Button 835">
              <controlPr defaultSize="0" autoFill="0" autoLine="0" autoPict="0">
                <anchor moveWithCells="1">
                  <from>
                    <xdr:col>2</xdr:col>
                    <xdr:colOff>546100</xdr:colOff>
                    <xdr:row>73</xdr:row>
                    <xdr:rowOff>279400</xdr:rowOff>
                  </from>
                  <to>
                    <xdr:col>2</xdr:col>
                    <xdr:colOff>1022350</xdr:colOff>
                    <xdr:row>73</xdr:row>
                    <xdr:rowOff>508000</xdr:rowOff>
                  </to>
                </anchor>
              </controlPr>
            </control>
          </mc:Choice>
        </mc:AlternateContent>
        <mc:AlternateContent xmlns:mc="http://schemas.openxmlformats.org/markup-compatibility/2006">
          <mc:Choice Requires="x14">
            <control shapeId="1860" r:id="rId236" name="Option Button 836">
              <controlPr defaultSize="0" autoFill="0" autoLine="0" autoPict="0">
                <anchor moveWithCells="1">
                  <from>
                    <xdr:col>2</xdr:col>
                    <xdr:colOff>1003300</xdr:colOff>
                    <xdr:row>73</xdr:row>
                    <xdr:rowOff>279400</xdr:rowOff>
                  </from>
                  <to>
                    <xdr:col>2</xdr:col>
                    <xdr:colOff>1466850</xdr:colOff>
                    <xdr:row>73</xdr:row>
                    <xdr:rowOff>508000</xdr:rowOff>
                  </to>
                </anchor>
              </controlPr>
            </control>
          </mc:Choice>
        </mc:AlternateContent>
        <mc:AlternateContent xmlns:mc="http://schemas.openxmlformats.org/markup-compatibility/2006">
          <mc:Choice Requires="x14">
            <control shapeId="1873" r:id="rId237" name="Group Box 849">
              <controlPr defaultSize="0" autoFill="0" autoPict="0">
                <anchor moveWithCells="1">
                  <from>
                    <xdr:col>2</xdr:col>
                    <xdr:colOff>50800</xdr:colOff>
                    <xdr:row>42</xdr:row>
                    <xdr:rowOff>57150</xdr:rowOff>
                  </from>
                  <to>
                    <xdr:col>2</xdr:col>
                    <xdr:colOff>1498600</xdr:colOff>
                    <xdr:row>42</xdr:row>
                    <xdr:rowOff>679450</xdr:rowOff>
                  </to>
                </anchor>
              </controlPr>
            </control>
          </mc:Choice>
        </mc:AlternateContent>
        <mc:AlternateContent xmlns:mc="http://schemas.openxmlformats.org/markup-compatibility/2006">
          <mc:Choice Requires="x14">
            <control shapeId="1874" r:id="rId238" name="Option Button 850">
              <controlPr defaultSize="0" autoFill="0" autoLine="0" autoPict="0">
                <anchor moveWithCells="1">
                  <from>
                    <xdr:col>2</xdr:col>
                    <xdr:colOff>95250</xdr:colOff>
                    <xdr:row>42</xdr:row>
                    <xdr:rowOff>285750</xdr:rowOff>
                  </from>
                  <to>
                    <xdr:col>2</xdr:col>
                    <xdr:colOff>565150</xdr:colOff>
                    <xdr:row>42</xdr:row>
                    <xdr:rowOff>508000</xdr:rowOff>
                  </to>
                </anchor>
              </controlPr>
            </control>
          </mc:Choice>
        </mc:AlternateContent>
        <mc:AlternateContent xmlns:mc="http://schemas.openxmlformats.org/markup-compatibility/2006">
          <mc:Choice Requires="x14">
            <control shapeId="1875" r:id="rId239" name="Option Button 851">
              <controlPr defaultSize="0" autoFill="0" autoLine="0" autoPict="0">
                <anchor moveWithCells="1">
                  <from>
                    <xdr:col>2</xdr:col>
                    <xdr:colOff>546100</xdr:colOff>
                    <xdr:row>42</xdr:row>
                    <xdr:rowOff>279400</xdr:rowOff>
                  </from>
                  <to>
                    <xdr:col>2</xdr:col>
                    <xdr:colOff>1022350</xdr:colOff>
                    <xdr:row>42</xdr:row>
                    <xdr:rowOff>508000</xdr:rowOff>
                  </to>
                </anchor>
              </controlPr>
            </control>
          </mc:Choice>
        </mc:AlternateContent>
        <mc:AlternateContent xmlns:mc="http://schemas.openxmlformats.org/markup-compatibility/2006">
          <mc:Choice Requires="x14">
            <control shapeId="1876" r:id="rId240" name="Option Button 852">
              <controlPr defaultSize="0" autoFill="0" autoLine="0" autoPict="0">
                <anchor moveWithCells="1">
                  <from>
                    <xdr:col>2</xdr:col>
                    <xdr:colOff>1003300</xdr:colOff>
                    <xdr:row>42</xdr:row>
                    <xdr:rowOff>279400</xdr:rowOff>
                  </from>
                  <to>
                    <xdr:col>2</xdr:col>
                    <xdr:colOff>1466850</xdr:colOff>
                    <xdr:row>42</xdr:row>
                    <xdr:rowOff>508000</xdr:rowOff>
                  </to>
                </anchor>
              </controlPr>
            </control>
          </mc:Choice>
        </mc:AlternateContent>
        <mc:AlternateContent xmlns:mc="http://schemas.openxmlformats.org/markup-compatibility/2006">
          <mc:Choice Requires="x14">
            <control shapeId="1877" r:id="rId241" name="Group Box 853">
              <controlPr defaultSize="0" autoFill="0" autoPict="0">
                <anchor moveWithCells="1">
                  <from>
                    <xdr:col>2</xdr:col>
                    <xdr:colOff>50800</xdr:colOff>
                    <xdr:row>46</xdr:row>
                    <xdr:rowOff>57150</xdr:rowOff>
                  </from>
                  <to>
                    <xdr:col>2</xdr:col>
                    <xdr:colOff>1498600</xdr:colOff>
                    <xdr:row>46</xdr:row>
                    <xdr:rowOff>723900</xdr:rowOff>
                  </to>
                </anchor>
              </controlPr>
            </control>
          </mc:Choice>
        </mc:AlternateContent>
        <mc:AlternateContent xmlns:mc="http://schemas.openxmlformats.org/markup-compatibility/2006">
          <mc:Choice Requires="x14">
            <control shapeId="1878" r:id="rId242" name="Option Button 854">
              <controlPr defaultSize="0" autoFill="0" autoLine="0" autoPict="0">
                <anchor moveWithCells="1">
                  <from>
                    <xdr:col>2</xdr:col>
                    <xdr:colOff>95250</xdr:colOff>
                    <xdr:row>46</xdr:row>
                    <xdr:rowOff>285750</xdr:rowOff>
                  </from>
                  <to>
                    <xdr:col>2</xdr:col>
                    <xdr:colOff>565150</xdr:colOff>
                    <xdr:row>46</xdr:row>
                    <xdr:rowOff>508000</xdr:rowOff>
                  </to>
                </anchor>
              </controlPr>
            </control>
          </mc:Choice>
        </mc:AlternateContent>
        <mc:AlternateContent xmlns:mc="http://schemas.openxmlformats.org/markup-compatibility/2006">
          <mc:Choice Requires="x14">
            <control shapeId="1879" r:id="rId243" name="Option Button 855">
              <controlPr defaultSize="0" autoFill="0" autoLine="0" autoPict="0">
                <anchor moveWithCells="1">
                  <from>
                    <xdr:col>2</xdr:col>
                    <xdr:colOff>546100</xdr:colOff>
                    <xdr:row>46</xdr:row>
                    <xdr:rowOff>279400</xdr:rowOff>
                  </from>
                  <to>
                    <xdr:col>2</xdr:col>
                    <xdr:colOff>1022350</xdr:colOff>
                    <xdr:row>46</xdr:row>
                    <xdr:rowOff>508000</xdr:rowOff>
                  </to>
                </anchor>
              </controlPr>
            </control>
          </mc:Choice>
        </mc:AlternateContent>
        <mc:AlternateContent xmlns:mc="http://schemas.openxmlformats.org/markup-compatibility/2006">
          <mc:Choice Requires="x14">
            <control shapeId="1880" r:id="rId244" name="Option Button 856">
              <controlPr defaultSize="0" autoFill="0" autoLine="0" autoPict="0">
                <anchor moveWithCells="1">
                  <from>
                    <xdr:col>2</xdr:col>
                    <xdr:colOff>1003300</xdr:colOff>
                    <xdr:row>46</xdr:row>
                    <xdr:rowOff>279400</xdr:rowOff>
                  </from>
                  <to>
                    <xdr:col>2</xdr:col>
                    <xdr:colOff>1466850</xdr:colOff>
                    <xdr:row>46</xdr:row>
                    <xdr:rowOff>508000</xdr:rowOff>
                  </to>
                </anchor>
              </controlPr>
            </control>
          </mc:Choice>
        </mc:AlternateContent>
        <mc:AlternateContent xmlns:mc="http://schemas.openxmlformats.org/markup-compatibility/2006">
          <mc:Choice Requires="x14">
            <control shapeId="1881" r:id="rId245" name="Group Box 857">
              <controlPr defaultSize="0" autoFill="0" autoPict="0">
                <anchor moveWithCells="1">
                  <from>
                    <xdr:col>2</xdr:col>
                    <xdr:colOff>50800</xdr:colOff>
                    <xdr:row>74</xdr:row>
                    <xdr:rowOff>57150</xdr:rowOff>
                  </from>
                  <to>
                    <xdr:col>2</xdr:col>
                    <xdr:colOff>1498600</xdr:colOff>
                    <xdr:row>74</xdr:row>
                    <xdr:rowOff>679450</xdr:rowOff>
                  </to>
                </anchor>
              </controlPr>
            </control>
          </mc:Choice>
        </mc:AlternateContent>
        <mc:AlternateContent xmlns:mc="http://schemas.openxmlformats.org/markup-compatibility/2006">
          <mc:Choice Requires="x14">
            <control shapeId="1882" r:id="rId246" name="Option Button 858">
              <controlPr defaultSize="0" autoFill="0" autoLine="0" autoPict="0">
                <anchor moveWithCells="1">
                  <from>
                    <xdr:col>2</xdr:col>
                    <xdr:colOff>95250</xdr:colOff>
                    <xdr:row>74</xdr:row>
                    <xdr:rowOff>285750</xdr:rowOff>
                  </from>
                  <to>
                    <xdr:col>2</xdr:col>
                    <xdr:colOff>565150</xdr:colOff>
                    <xdr:row>74</xdr:row>
                    <xdr:rowOff>508000</xdr:rowOff>
                  </to>
                </anchor>
              </controlPr>
            </control>
          </mc:Choice>
        </mc:AlternateContent>
        <mc:AlternateContent xmlns:mc="http://schemas.openxmlformats.org/markup-compatibility/2006">
          <mc:Choice Requires="x14">
            <control shapeId="1883" r:id="rId247" name="Option Button 859">
              <controlPr defaultSize="0" autoFill="0" autoLine="0" autoPict="0">
                <anchor moveWithCells="1">
                  <from>
                    <xdr:col>2</xdr:col>
                    <xdr:colOff>546100</xdr:colOff>
                    <xdr:row>74</xdr:row>
                    <xdr:rowOff>279400</xdr:rowOff>
                  </from>
                  <to>
                    <xdr:col>2</xdr:col>
                    <xdr:colOff>1022350</xdr:colOff>
                    <xdr:row>74</xdr:row>
                    <xdr:rowOff>508000</xdr:rowOff>
                  </to>
                </anchor>
              </controlPr>
            </control>
          </mc:Choice>
        </mc:AlternateContent>
        <mc:AlternateContent xmlns:mc="http://schemas.openxmlformats.org/markup-compatibility/2006">
          <mc:Choice Requires="x14">
            <control shapeId="1884" r:id="rId248" name="Option Button 860">
              <controlPr defaultSize="0" autoFill="0" autoLine="0" autoPict="0">
                <anchor moveWithCells="1">
                  <from>
                    <xdr:col>2</xdr:col>
                    <xdr:colOff>1003300</xdr:colOff>
                    <xdr:row>74</xdr:row>
                    <xdr:rowOff>279400</xdr:rowOff>
                  </from>
                  <to>
                    <xdr:col>2</xdr:col>
                    <xdr:colOff>1466850</xdr:colOff>
                    <xdr:row>74</xdr:row>
                    <xdr:rowOff>508000</xdr:rowOff>
                  </to>
                </anchor>
              </controlPr>
            </control>
          </mc:Choice>
        </mc:AlternateContent>
        <mc:AlternateContent xmlns:mc="http://schemas.openxmlformats.org/markup-compatibility/2006">
          <mc:Choice Requires="x14">
            <control shapeId="1885" r:id="rId249" name="Group Box 861">
              <controlPr defaultSize="0" autoFill="0" autoPict="0">
                <anchor moveWithCells="1">
                  <from>
                    <xdr:col>2</xdr:col>
                    <xdr:colOff>50800</xdr:colOff>
                    <xdr:row>76</xdr:row>
                    <xdr:rowOff>57150</xdr:rowOff>
                  </from>
                  <to>
                    <xdr:col>2</xdr:col>
                    <xdr:colOff>1498600</xdr:colOff>
                    <xdr:row>76</xdr:row>
                    <xdr:rowOff>679450</xdr:rowOff>
                  </to>
                </anchor>
              </controlPr>
            </control>
          </mc:Choice>
        </mc:AlternateContent>
        <mc:AlternateContent xmlns:mc="http://schemas.openxmlformats.org/markup-compatibility/2006">
          <mc:Choice Requires="x14">
            <control shapeId="1886" r:id="rId250" name="Option Button 862">
              <controlPr defaultSize="0" autoFill="0" autoLine="0" autoPict="0">
                <anchor moveWithCells="1">
                  <from>
                    <xdr:col>2</xdr:col>
                    <xdr:colOff>95250</xdr:colOff>
                    <xdr:row>76</xdr:row>
                    <xdr:rowOff>285750</xdr:rowOff>
                  </from>
                  <to>
                    <xdr:col>2</xdr:col>
                    <xdr:colOff>565150</xdr:colOff>
                    <xdr:row>76</xdr:row>
                    <xdr:rowOff>508000</xdr:rowOff>
                  </to>
                </anchor>
              </controlPr>
            </control>
          </mc:Choice>
        </mc:AlternateContent>
        <mc:AlternateContent xmlns:mc="http://schemas.openxmlformats.org/markup-compatibility/2006">
          <mc:Choice Requires="x14">
            <control shapeId="1887" r:id="rId251" name="Option Button 863">
              <controlPr defaultSize="0" autoFill="0" autoLine="0" autoPict="0">
                <anchor moveWithCells="1">
                  <from>
                    <xdr:col>2</xdr:col>
                    <xdr:colOff>546100</xdr:colOff>
                    <xdr:row>76</xdr:row>
                    <xdr:rowOff>279400</xdr:rowOff>
                  </from>
                  <to>
                    <xdr:col>2</xdr:col>
                    <xdr:colOff>1022350</xdr:colOff>
                    <xdr:row>76</xdr:row>
                    <xdr:rowOff>508000</xdr:rowOff>
                  </to>
                </anchor>
              </controlPr>
            </control>
          </mc:Choice>
        </mc:AlternateContent>
        <mc:AlternateContent xmlns:mc="http://schemas.openxmlformats.org/markup-compatibility/2006">
          <mc:Choice Requires="x14">
            <control shapeId="1888" r:id="rId252" name="Option Button 864">
              <controlPr defaultSize="0" autoFill="0" autoLine="0" autoPict="0">
                <anchor moveWithCells="1">
                  <from>
                    <xdr:col>2</xdr:col>
                    <xdr:colOff>1003300</xdr:colOff>
                    <xdr:row>76</xdr:row>
                    <xdr:rowOff>279400</xdr:rowOff>
                  </from>
                  <to>
                    <xdr:col>2</xdr:col>
                    <xdr:colOff>1466850</xdr:colOff>
                    <xdr:row>76</xdr:row>
                    <xdr:rowOff>508000</xdr:rowOff>
                  </to>
                </anchor>
              </controlPr>
            </control>
          </mc:Choice>
        </mc:AlternateContent>
        <mc:AlternateContent xmlns:mc="http://schemas.openxmlformats.org/markup-compatibility/2006">
          <mc:Choice Requires="x14">
            <control shapeId="1889" r:id="rId253" name="Group Box 865">
              <controlPr defaultSize="0" autoFill="0" autoPict="0">
                <anchor moveWithCells="1">
                  <from>
                    <xdr:col>2</xdr:col>
                    <xdr:colOff>38100</xdr:colOff>
                    <xdr:row>43</xdr:row>
                    <xdr:rowOff>457200</xdr:rowOff>
                  </from>
                  <to>
                    <xdr:col>2</xdr:col>
                    <xdr:colOff>1485900</xdr:colOff>
                    <xdr:row>43</xdr:row>
                    <xdr:rowOff>1079500</xdr:rowOff>
                  </to>
                </anchor>
              </controlPr>
            </control>
          </mc:Choice>
        </mc:AlternateContent>
        <mc:AlternateContent xmlns:mc="http://schemas.openxmlformats.org/markup-compatibility/2006">
          <mc:Choice Requires="x14">
            <control shapeId="1890" r:id="rId254" name="Option Button 866">
              <controlPr defaultSize="0" autoFill="0" autoLine="0" autoPict="0">
                <anchor moveWithCells="1">
                  <from>
                    <xdr:col>2</xdr:col>
                    <xdr:colOff>88900</xdr:colOff>
                    <xdr:row>43</xdr:row>
                    <xdr:rowOff>685800</xdr:rowOff>
                  </from>
                  <to>
                    <xdr:col>2</xdr:col>
                    <xdr:colOff>552450</xdr:colOff>
                    <xdr:row>43</xdr:row>
                    <xdr:rowOff>908050</xdr:rowOff>
                  </to>
                </anchor>
              </controlPr>
            </control>
          </mc:Choice>
        </mc:AlternateContent>
        <mc:AlternateContent xmlns:mc="http://schemas.openxmlformats.org/markup-compatibility/2006">
          <mc:Choice Requires="x14">
            <control shapeId="1891" r:id="rId255" name="Option Button 867">
              <controlPr defaultSize="0" autoFill="0" autoLine="0" autoPict="0">
                <anchor moveWithCells="1">
                  <from>
                    <xdr:col>2</xdr:col>
                    <xdr:colOff>533400</xdr:colOff>
                    <xdr:row>43</xdr:row>
                    <xdr:rowOff>679450</xdr:rowOff>
                  </from>
                  <to>
                    <xdr:col>2</xdr:col>
                    <xdr:colOff>1009650</xdr:colOff>
                    <xdr:row>43</xdr:row>
                    <xdr:rowOff>908050</xdr:rowOff>
                  </to>
                </anchor>
              </controlPr>
            </control>
          </mc:Choice>
        </mc:AlternateContent>
        <mc:AlternateContent xmlns:mc="http://schemas.openxmlformats.org/markup-compatibility/2006">
          <mc:Choice Requires="x14">
            <control shapeId="1892" r:id="rId256" name="Option Button 868">
              <controlPr defaultSize="0" autoFill="0" autoLine="0" autoPict="0">
                <anchor moveWithCells="1">
                  <from>
                    <xdr:col>2</xdr:col>
                    <xdr:colOff>990600</xdr:colOff>
                    <xdr:row>43</xdr:row>
                    <xdr:rowOff>679450</xdr:rowOff>
                  </from>
                  <to>
                    <xdr:col>2</xdr:col>
                    <xdr:colOff>1460500</xdr:colOff>
                    <xdr:row>43</xdr:row>
                    <xdr:rowOff>908050</xdr:rowOff>
                  </to>
                </anchor>
              </controlPr>
            </control>
          </mc:Choice>
        </mc:AlternateContent>
        <mc:AlternateContent xmlns:mc="http://schemas.openxmlformats.org/markup-compatibility/2006">
          <mc:Choice Requires="x14">
            <control shapeId="1893" r:id="rId257" name="Group Box 869">
              <controlPr defaultSize="0" autoFill="0" autoPict="0">
                <anchor moveWithCells="1">
                  <from>
                    <xdr:col>2</xdr:col>
                    <xdr:colOff>50800</xdr:colOff>
                    <xdr:row>40</xdr:row>
                    <xdr:rowOff>355600</xdr:rowOff>
                  </from>
                  <to>
                    <xdr:col>2</xdr:col>
                    <xdr:colOff>1498600</xdr:colOff>
                    <xdr:row>40</xdr:row>
                    <xdr:rowOff>971550</xdr:rowOff>
                  </to>
                </anchor>
              </controlPr>
            </control>
          </mc:Choice>
        </mc:AlternateContent>
        <mc:AlternateContent xmlns:mc="http://schemas.openxmlformats.org/markup-compatibility/2006">
          <mc:Choice Requires="x14">
            <control shapeId="1894" r:id="rId258" name="Option Button 870">
              <controlPr defaultSize="0" autoFill="0" autoLine="0" autoPict="0">
                <anchor moveWithCells="1">
                  <from>
                    <xdr:col>2</xdr:col>
                    <xdr:colOff>95250</xdr:colOff>
                    <xdr:row>40</xdr:row>
                    <xdr:rowOff>584200</xdr:rowOff>
                  </from>
                  <to>
                    <xdr:col>2</xdr:col>
                    <xdr:colOff>565150</xdr:colOff>
                    <xdr:row>40</xdr:row>
                    <xdr:rowOff>800100</xdr:rowOff>
                  </to>
                </anchor>
              </controlPr>
            </control>
          </mc:Choice>
        </mc:AlternateContent>
        <mc:AlternateContent xmlns:mc="http://schemas.openxmlformats.org/markup-compatibility/2006">
          <mc:Choice Requires="x14">
            <control shapeId="1895" r:id="rId259" name="Option Button 871">
              <controlPr defaultSize="0" autoFill="0" autoLine="0" autoPict="0">
                <anchor moveWithCells="1">
                  <from>
                    <xdr:col>2</xdr:col>
                    <xdr:colOff>546100</xdr:colOff>
                    <xdr:row>40</xdr:row>
                    <xdr:rowOff>571500</xdr:rowOff>
                  </from>
                  <to>
                    <xdr:col>2</xdr:col>
                    <xdr:colOff>1022350</xdr:colOff>
                    <xdr:row>40</xdr:row>
                    <xdr:rowOff>800100</xdr:rowOff>
                  </to>
                </anchor>
              </controlPr>
            </control>
          </mc:Choice>
        </mc:AlternateContent>
        <mc:AlternateContent xmlns:mc="http://schemas.openxmlformats.org/markup-compatibility/2006">
          <mc:Choice Requires="x14">
            <control shapeId="1896" r:id="rId260" name="Option Button 872">
              <controlPr defaultSize="0" autoFill="0" autoLine="0" autoPict="0">
                <anchor moveWithCells="1">
                  <from>
                    <xdr:col>2</xdr:col>
                    <xdr:colOff>1003300</xdr:colOff>
                    <xdr:row>40</xdr:row>
                    <xdr:rowOff>571500</xdr:rowOff>
                  </from>
                  <to>
                    <xdr:col>2</xdr:col>
                    <xdr:colOff>1466850</xdr:colOff>
                    <xdr:row>40</xdr:row>
                    <xdr:rowOff>800100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7151E1E18C52459882011356066601" ma:contentTypeVersion="4" ma:contentTypeDescription="Crée un document." ma:contentTypeScope="" ma:versionID="b14f4f9b1d906f0ca8964289ef86db66">
  <xsd:schema xmlns:xsd="http://www.w3.org/2001/XMLSchema" xmlns:xs="http://www.w3.org/2001/XMLSchema" xmlns:p="http://schemas.microsoft.com/office/2006/metadata/properties" xmlns:ns2="c21b2f22-ebb9-4580-8e6b-f616e784966e" targetNamespace="http://schemas.microsoft.com/office/2006/metadata/properties" ma:root="true" ma:fieldsID="769bfadc720bb617a1b297d4c1f90a49" ns2:_="">
    <xsd:import namespace="c21b2f22-ebb9-4580-8e6b-f616e78496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b2f22-ebb9-4580-8e6b-f616e78496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9714E7-5CD4-4761-A203-22AB102C83E5}"/>
</file>

<file path=customXml/itemProps2.xml><?xml version="1.0" encoding="utf-8"?>
<ds:datastoreItem xmlns:ds="http://schemas.openxmlformats.org/officeDocument/2006/customXml" ds:itemID="{5E38E283-D914-4709-8B43-938E026A2A11}"/>
</file>

<file path=customXml/itemProps3.xml><?xml version="1.0" encoding="utf-8"?>
<ds:datastoreItem xmlns:ds="http://schemas.openxmlformats.org/officeDocument/2006/customXml" ds:itemID="{6E232D3C-8E5C-41E3-9E8D-537B1CA6D10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Introduction</vt:lpstr>
      <vt:lpstr>Données de l'événement</vt:lpstr>
      <vt:lpstr>Check-list 2026</vt:lpstr>
      <vt:lpstr>'Check-list 2026'!_Hlk114732765</vt:lpstr>
      <vt:lpstr>'Check-list 2026'!Print_Area</vt:lpstr>
      <vt:lpstr>'Données de l''événement'!Print_Area</vt:lpstr>
      <vt:lpstr>Introduction!Print_Area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Véronique Linden</dc:creator>
  <cp:lastModifiedBy>Yannick Kieffer</cp:lastModifiedBy>
  <cp:lastPrinted>2024-12-13T09:19:12Z</cp:lastPrinted>
  <dcterms:created xsi:type="dcterms:W3CDTF">2022-12-12T13:17:16Z</dcterms:created>
  <dcterms:modified xsi:type="dcterms:W3CDTF">2026-07-17T08:21:12Z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0x010100E27151E1E18C52459882011356066601</vt:lpwstr>
  </property>
</Properties>
</file>